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firstSheet="7" activeTab="7"/>
  </bookViews>
  <sheets>
    <sheet name="inscrip film" sheetId="1" r:id="rId1"/>
    <sheet name="Cat fiction" sheetId="2" r:id="rId2"/>
    <sheet name="Cat minute " sheetId="3" r:id="rId3"/>
    <sheet name="Cat réalité" sheetId="4" r:id="rId4"/>
    <sheet name="Cat exp libre" sheetId="5" r:id="rId5"/>
    <sheet name="Cat animation" sheetId="6" r:id="rId6"/>
    <sheet name="Ordre de passage" sheetId="7" r:id="rId7"/>
    <sheet name="Programme" sheetId="8" r:id="rId8"/>
  </sheets>
  <definedNames/>
  <calcPr fullCalcOnLoad="1"/>
</workbook>
</file>

<file path=xl/sharedStrings.xml><?xml version="1.0" encoding="utf-8"?>
<sst xmlns="http://schemas.openxmlformats.org/spreadsheetml/2006/main" count="948" uniqueCount="507">
  <si>
    <t>Titre du film</t>
  </si>
  <si>
    <t>CATEGORIE</t>
  </si>
  <si>
    <t>Nom &amp; prénom de l'auteur</t>
  </si>
  <si>
    <t>N°</t>
  </si>
  <si>
    <t>LONGUE Bernard</t>
  </si>
  <si>
    <t>N° FFCV</t>
  </si>
  <si>
    <t>6 825 2009</t>
  </si>
  <si>
    <t>Résumé du film</t>
  </si>
  <si>
    <t>Total</t>
  </si>
  <si>
    <t>Fict</t>
  </si>
  <si>
    <t>Min</t>
  </si>
  <si>
    <t>Réal</t>
  </si>
  <si>
    <t>Animat</t>
  </si>
  <si>
    <t>Expr lib</t>
  </si>
  <si>
    <t>Adresse</t>
  </si>
  <si>
    <t>9 rue André Messager 64000 Pau</t>
  </si>
  <si>
    <t>Adresse e-mail</t>
  </si>
  <si>
    <t>Téléphone</t>
  </si>
  <si>
    <t>05 59 84 22 40</t>
  </si>
  <si>
    <t>longcour@hotmail.fr</t>
  </si>
  <si>
    <t>Durée</t>
  </si>
  <si>
    <t>20'30</t>
  </si>
  <si>
    <t>CANET Jacques</t>
  </si>
  <si>
    <t>6 711 …</t>
  </si>
  <si>
    <t>Poutès 82210 Castelmayran</t>
  </si>
  <si>
    <t>05 63 95 40 71</t>
  </si>
  <si>
    <t>jacques.canet@orange.fr</t>
  </si>
  <si>
    <t>18'30</t>
  </si>
  <si>
    <t>Club</t>
  </si>
  <si>
    <t>Image'in Toulouse</t>
  </si>
  <si>
    <t>"Taphophobie"</t>
  </si>
  <si>
    <t>"Les jeux sont faits rien ne va plus"</t>
  </si>
  <si>
    <t>La peur d'être enterré vivant s'appelle la taphophobie . C'est le cas de Ravignac qui s'est fait faire sur mesure un étrange sarcophage</t>
  </si>
  <si>
    <t>LECLERCQ Laurence</t>
  </si>
  <si>
    <t>?</t>
  </si>
  <si>
    <t>Trisomie 21, aborder ce sujet par une rencontre entre 2 enfants dont l'univers, bien que différent démontreront que l'amitié, la fidèlité se raillent des années qui leur réserveront des surprises.</t>
  </si>
  <si>
    <t>06 30 42 53 14</t>
  </si>
  <si>
    <t>leclercq.family@free.fr</t>
  </si>
  <si>
    <t>LAMBERT Jules Francis</t>
  </si>
  <si>
    <t>28 rue Roosevelt 33700 Mérignac</t>
  </si>
  <si>
    <t>25'40</t>
  </si>
  <si>
    <t>05 56 97 03 11</t>
  </si>
  <si>
    <t>juldany@yahoo.fr</t>
  </si>
  <si>
    <t>4/3 mini DV</t>
  </si>
  <si>
    <t>6 1096 2009</t>
  </si>
  <si>
    <t>" Sur les pistes du Sahara Central"</t>
  </si>
  <si>
    <t>Randonnée d'un groupe de touristes dans le Sahara Algérien avec les Touaregs. Expérience et découverte pour les uns et nostalgie pour les autres.</t>
  </si>
  <si>
    <t>16/9 ,couleur, mini DV</t>
  </si>
  <si>
    <t>6 917 2009</t>
  </si>
  <si>
    <t>178 rue des orangers 33200 Bordeaux</t>
  </si>
  <si>
    <t>05 56 08 57 19</t>
  </si>
  <si>
    <t>4/3, couleur, mini DV</t>
  </si>
  <si>
    <t>TOURNOIS Bernard - TROUBAT Michel</t>
  </si>
  <si>
    <t xml:space="preserve">4 rue Anglade 31500 TOULOUSE </t>
  </si>
  <si>
    <t>"La maison des rêves"</t>
  </si>
  <si>
    <t>11'22</t>
  </si>
  <si>
    <t>De la lumière qui brille dans les yeux des enfants, Martine et Jean Marie puisent chaque année l'energie indispensable  pour offrir des nuits illuminées qui resteront gravées dans les mémoires.</t>
  </si>
  <si>
    <t>05 61 34 11 96</t>
  </si>
  <si>
    <t>michel.troubat@wanadoo.fr</t>
  </si>
  <si>
    <t>Image'in  ciné vidéo 31 Toulouse</t>
  </si>
  <si>
    <t>"De fûts en fûts"</t>
  </si>
  <si>
    <t>25'00</t>
  </si>
  <si>
    <t>28'00</t>
  </si>
  <si>
    <t>4/3, mini DV</t>
  </si>
  <si>
    <t xml:space="preserve">24 bis avenue du pré Byre 79320 Moncoutant </t>
  </si>
  <si>
    <t>6 721 2009      6 722 2009</t>
  </si>
  <si>
    <t>BRETON Guy</t>
  </si>
  <si>
    <t>6 48 2009</t>
  </si>
  <si>
    <t>7 rue du pas des laquais 17000 La Rochelle</t>
  </si>
  <si>
    <t>CCR</t>
  </si>
  <si>
    <t>"Le gant qui voulait voir la mer"</t>
  </si>
  <si>
    <t>"14 juillet / 15 août"</t>
  </si>
  <si>
    <t>8'30</t>
  </si>
  <si>
    <t>05 46 41 37 57</t>
  </si>
  <si>
    <t>guybreton2@orange.fr</t>
  </si>
  <si>
    <t>16/9, couleur, mini DV</t>
  </si>
  <si>
    <t>Un gant mis à la retraite d'office après la perte de son frère, rêve d'être une main et d'aller voir la mer.</t>
  </si>
  <si>
    <t xml:space="preserve">TOURNOIS Bernard </t>
  </si>
  <si>
    <t>6 721 2009</t>
  </si>
  <si>
    <t>Ressentiments</t>
  </si>
  <si>
    <t>10'11</t>
  </si>
  <si>
    <t>Un adolescent sac sur le dos marche côté gauche de la route, son regard fixé sur l'horizon. D'un pas décidé il va à vive allure… Il part à la recherche d'un bonheur perdu</t>
  </si>
  <si>
    <t>05 61 08 26 12</t>
  </si>
  <si>
    <t>btournois@wanadoo.fr</t>
  </si>
  <si>
    <t>445 Chemin du Tucaut 31600 Eaunes</t>
  </si>
  <si>
    <t>SELLIER J.Pierre</t>
  </si>
  <si>
    <t>6 63 2009</t>
  </si>
  <si>
    <t>3 rue de l'ouaille 17137 Nieul sur Mer</t>
  </si>
  <si>
    <t>"24 heures tous les jours"</t>
  </si>
  <si>
    <t>Une course à la voile, en solitaire, des sables d'Olonne aux Açores, vue par un coureur</t>
  </si>
  <si>
    <t>05 46 37 81 33</t>
  </si>
  <si>
    <t>jean.pierre.sellier@wanadoo.fr</t>
  </si>
  <si>
    <t>POULLAOUEC Louisette</t>
  </si>
  <si>
    <t>6 827 2009</t>
  </si>
  <si>
    <t>14 place du siege 65140 Rabastens de Bigorre</t>
  </si>
  <si>
    <t>Cinéma Vivant Vidéo Tarbes</t>
  </si>
  <si>
    <t>"Chez les Himbas"</t>
  </si>
  <si>
    <t>7'18</t>
  </si>
  <si>
    <t>Dernières tribus sauvages dans le Nord de la Namibie en Afrique du Sud</t>
  </si>
  <si>
    <t>05 62 96 60 74</t>
  </si>
  <si>
    <t>jalna-lp@wanadoo.fr</t>
  </si>
  <si>
    <t>"Au pays de la liberté"</t>
  </si>
  <si>
    <t>3'46</t>
  </si>
  <si>
    <t>6 62 96 60 74</t>
  </si>
  <si>
    <t>RIPEAU Allain</t>
  </si>
  <si>
    <t>6 61 2009</t>
  </si>
  <si>
    <t>11 rue des belles plantes 17140 Lagord</t>
  </si>
  <si>
    <t>"L'enfant et l'oiseau"</t>
  </si>
  <si>
    <t>3'50</t>
  </si>
  <si>
    <t>Le sauvetage d'un enfant malade par un aigle dans son imaginaire</t>
  </si>
  <si>
    <t>05 46 67 33 71</t>
  </si>
  <si>
    <t>alain.ripeau@clubinternet.fr</t>
  </si>
  <si>
    <t>"Boum Boum Boum"</t>
  </si>
  <si>
    <t>GRANIER Bernard</t>
  </si>
  <si>
    <t>6 512 2009</t>
  </si>
  <si>
    <t>34 place Jean Jaurès 81000 Albi</t>
  </si>
  <si>
    <t>"Dans les plis de la nuit"</t>
  </si>
  <si>
    <t>06 89 07 08 35</t>
  </si>
  <si>
    <t>4/3, couleur</t>
  </si>
  <si>
    <t>ber.granier@laposte.net</t>
  </si>
  <si>
    <t>"C'est quoi la vie"</t>
  </si>
  <si>
    <t>L'univers est un message secret ? Une réponse personnelle</t>
  </si>
  <si>
    <t>4/3 , couleur</t>
  </si>
  <si>
    <t>SEILLE Bernard</t>
  </si>
  <si>
    <t>6 720 2009</t>
  </si>
  <si>
    <t>2 rue de l'Ourcq 31300 Toulouse</t>
  </si>
  <si>
    <t>Imag'in Toulouse</t>
  </si>
  <si>
    <t>"Il était une fois"</t>
  </si>
  <si>
    <t>4'30</t>
  </si>
  <si>
    <t>Prendre du plaisir parait inaccessible à beaucoup de personnes. Le plaisir, l'art et la création sont aujourd'hui reconnus comme outils thérapeutiques par le plus grand nombre de soignant</t>
  </si>
  <si>
    <t>06 25 44 58 00</t>
  </si>
  <si>
    <t>"Le berger d'Arréau"</t>
  </si>
  <si>
    <t>13'20</t>
  </si>
  <si>
    <t>4/3 , mini DV</t>
  </si>
  <si>
    <t>"La nuit des lumières"</t>
  </si>
  <si>
    <t>3'40</t>
  </si>
  <si>
    <t>CANTAGREL Bernard</t>
  </si>
  <si>
    <t>6 712 2009</t>
  </si>
  <si>
    <t>10 rue Lorraine 31830 Plaisance du Touch</t>
  </si>
  <si>
    <t>14'30</t>
  </si>
  <si>
    <t>Un paysan dans les années 60 a été aussi sculpteur totalement autodidacte</t>
  </si>
  <si>
    <t>05 61 86 43 77</t>
  </si>
  <si>
    <t>bernard.cantagrel@free.fr</t>
  </si>
  <si>
    <t>26'00</t>
  </si>
  <si>
    <t>8'00</t>
  </si>
  <si>
    <t>4/3, mini DV, couleur</t>
  </si>
  <si>
    <t>16/9, mini DV</t>
  </si>
  <si>
    <t>SCHERRER Jean Sébastien</t>
  </si>
  <si>
    <t>6 62 2009</t>
  </si>
  <si>
    <t>31 rue de la fée La Rochelle</t>
  </si>
  <si>
    <t>"Chasse pirates"</t>
  </si>
  <si>
    <t>1'00</t>
  </si>
  <si>
    <t>Lorsqu'un pirate des océans rencontre le monde du numérique</t>
  </si>
  <si>
    <t>06 74 03 79 35</t>
  </si>
  <si>
    <t>js.scherrer@gmail.com</t>
  </si>
  <si>
    <t>BROADHEAD Patrick</t>
  </si>
  <si>
    <t>6 67 2009</t>
  </si>
  <si>
    <t>70 rue de la vau St Jacques 79200 Parthenay</t>
  </si>
  <si>
    <t>Caméra Photo Club Parthenay</t>
  </si>
  <si>
    <t>05 49 71 11 06</t>
  </si>
  <si>
    <t>patrick.broadhead@orange.fr</t>
  </si>
  <si>
    <t>Comment se sortir d'un grand moment de solitude</t>
  </si>
  <si>
    <t>"Le journal"</t>
  </si>
  <si>
    <t>MARRALE Patrick</t>
  </si>
  <si>
    <t>"Sweet Home"</t>
  </si>
  <si>
    <t>Une médium enquête dans une maison hantée</t>
  </si>
  <si>
    <t>19'00</t>
  </si>
  <si>
    <t>pmarrale@hotmail.fr</t>
  </si>
  <si>
    <t>SENTENAC Joel</t>
  </si>
  <si>
    <t>6 830 2009</t>
  </si>
  <si>
    <t>7 830 2009</t>
  </si>
  <si>
    <t>8 830 2009</t>
  </si>
  <si>
    <t>9 830 2009</t>
  </si>
  <si>
    <t>10 avenue Paul Tissandier 64000 Pau</t>
  </si>
  <si>
    <t>CINEMA VIVANT TARBES</t>
  </si>
  <si>
    <t>5'40</t>
  </si>
  <si>
    <t>05 59 80 07 46</t>
  </si>
  <si>
    <t>joel.sentenac@laposte.net</t>
  </si>
  <si>
    <t>"Francis mon premier salon"</t>
  </si>
  <si>
    <t>10'30</t>
  </si>
  <si>
    <t>Francis Estadieu, éleveur du pays Commingeois, amène pour la première, 3 bêtes de son élevage au salon de l'agriculture à Paris.</t>
  </si>
  <si>
    <t>"Histoire d'une passion"</t>
  </si>
  <si>
    <t>5'30</t>
  </si>
  <si>
    <t>Dorothée évoque sa passion pour un sport qu'elle affectionne … la boxe</t>
  </si>
  <si>
    <t>6'00</t>
  </si>
  <si>
    <t>Etude sociologique sur une tribu d'homobronzo sapiens vivant sur une petite plage de la presqu'il de Crozon.</t>
  </si>
  <si>
    <t>DERUDDER Serge</t>
  </si>
  <si>
    <t>6 819 2009</t>
  </si>
  <si>
    <t>44 rue de l'Orient 65360 Bernac-Débat</t>
  </si>
  <si>
    <t>Cinéma Vivant de Tarbes</t>
  </si>
  <si>
    <t>20'05</t>
  </si>
  <si>
    <t>23 juin 1848: 3 fillettes voient une apparition de la Vierge Marie à Nouillan de Montoussé; Hautes-Pyrénées, 10 ans avant Lourdes. L'église est septique. Une jeune fille du village, après avoir vu la Vierge, entreprend la reconstruction de la chapelle.</t>
  </si>
  <si>
    <t>05 62 45 37 38</t>
  </si>
  <si>
    <t>contacts@script-adour.com</t>
  </si>
  <si>
    <t>BISSEY Paul</t>
  </si>
  <si>
    <t>6 815 2009</t>
  </si>
  <si>
    <t>"Automnales"</t>
  </si>
  <si>
    <t>4'46</t>
  </si>
  <si>
    <t>05 62 34 18 50</t>
  </si>
  <si>
    <t>paul.bissey@orange.fr</t>
  </si>
  <si>
    <t>16/9, couleur, Mini DV</t>
  </si>
  <si>
    <t>LABAN Didier</t>
  </si>
  <si>
    <t>6 823 2009</t>
  </si>
  <si>
    <t>122 chemin de Capsus 64160 Sedzere</t>
  </si>
  <si>
    <t>"La sagesse"</t>
  </si>
  <si>
    <t>Huis clos entre un père et son fils…Eternel conflit de générations</t>
  </si>
  <si>
    <t>06 98 18 81 54</t>
  </si>
  <si>
    <t>didier.laban@free.fr</t>
  </si>
  <si>
    <t>"Valentine Rouamba"</t>
  </si>
  <si>
    <t>Royan Vidéo Caméra Club</t>
  </si>
  <si>
    <t>"Offrande"</t>
  </si>
  <si>
    <t>6 85 2009</t>
  </si>
  <si>
    <t>5'50</t>
  </si>
  <si>
    <t>FIGARI René</t>
  </si>
  <si>
    <t>2'50</t>
  </si>
  <si>
    <t>DROUHARD Gabriel</t>
  </si>
  <si>
    <t>22 avenue des tilleuls 17200 Royan</t>
  </si>
  <si>
    <t>"Au fil de l'eau"</t>
  </si>
  <si>
    <t>5'27</t>
  </si>
  <si>
    <t>mogadrou@orange.fr</t>
  </si>
  <si>
    <t>Caractéristiques vidéo</t>
  </si>
  <si>
    <t>19 rue E. Galois 65320 Borderes sur Echez</t>
  </si>
  <si>
    <t>Dans les Hautes Pyrénée, région de la Barousse, rencontre, au cours de la période du rut des cerfs, entre deux mâles d'age différent.</t>
  </si>
  <si>
    <t>"La détente"</t>
  </si>
  <si>
    <t>Notre Dame de Nouillan / 1848 - 2008</t>
  </si>
  <si>
    <t>A.C.I.A Albi</t>
  </si>
  <si>
    <t>HUGOUT J. - MACHEREY P. - PERROGON Y - REMOND A</t>
  </si>
  <si>
    <t>C.A.C.L  Limoges</t>
  </si>
  <si>
    <t>La naissance de la barrique dans ses 2 destinations - transport ou Bordelaise pour son prestige</t>
  </si>
  <si>
    <t>R.V.C.C   Royan</t>
  </si>
  <si>
    <t>Les coulisses d'entrainement du cheval de course d'obstacles, des écuries à l'hippodrome</t>
  </si>
  <si>
    <t>Nous sommes les "nouveaux esclaves"de la civilisation</t>
  </si>
  <si>
    <t>1'50</t>
  </si>
  <si>
    <t>Chaque soir quand la nuit tombe, la prairie des filtres s'embrase sous les lumières de la nuit</t>
  </si>
  <si>
    <t>26'30</t>
  </si>
  <si>
    <t>Elle s'appelle Valentine, elle a 18 ans, elle est Burkinabé…</t>
  </si>
  <si>
    <t>"Les bergasol"</t>
  </si>
  <si>
    <t>L'histoire d'une rencontre entre Maureen et Christophe Moucherel (Facteur d'orgue)</t>
  </si>
  <si>
    <t>3'05</t>
  </si>
  <si>
    <t>6 929 2009</t>
  </si>
  <si>
    <t>10 rue d'oustamie 31880 La Salvetat St Gilles</t>
  </si>
  <si>
    <t>06 62 19 24 87</t>
  </si>
  <si>
    <t>6h 31' 10"</t>
  </si>
  <si>
    <t>BECKER Pierre</t>
  </si>
  <si>
    <t>111 av Charles De Gaulle 17420 St Palais sur Mer</t>
  </si>
  <si>
    <t>Activité de sauvetage et d'intervention de la SNSM de Royan pour le renflouement d'un bateau de plaisance coulé dans le port de Meschers</t>
  </si>
  <si>
    <t>05 46 23 83 06</t>
  </si>
  <si>
    <t>4/3 couleur mini DV</t>
  </si>
  <si>
    <t>6 81 2009</t>
  </si>
  <si>
    <t>Des Saintes Marie de la Mer - Au fil de l'eau sur le Petit Rhône</t>
  </si>
  <si>
    <t>"Le Manchots d'Afrique du Sud"</t>
  </si>
  <si>
    <t>Un manchot de la plage des bouders en Afrique du Sud décide de faire une petite promenede</t>
  </si>
  <si>
    <t>05 46 38 85 13</t>
  </si>
  <si>
    <t>16 /9 mini DV</t>
  </si>
  <si>
    <t>Vision poétique de la nature originelle</t>
  </si>
  <si>
    <t>05 46 05 44 74</t>
  </si>
  <si>
    <t>figari17@gmail.com</t>
  </si>
  <si>
    <t>FIGARI  René</t>
  </si>
  <si>
    <t xml:space="preserve">LEBON Michel </t>
  </si>
  <si>
    <t>35 Boulevard de Perpigna 17200 Royan</t>
  </si>
  <si>
    <t>"Brève de fèves"</t>
  </si>
  <si>
    <t>C'est le jour de l'épiphanie - On fête les rois avec la galette traditionnelle- La fève découverte raconte son tumultueux parcours.</t>
  </si>
  <si>
    <t>05 46 38 83 06</t>
  </si>
  <si>
    <t>lebonmichel@sfr.fr</t>
  </si>
  <si>
    <t>4/3, couleur, mini Dv</t>
  </si>
  <si>
    <t>36 Boulevard de Perpigna 17200 Royan</t>
  </si>
  <si>
    <t>"Lignes Océanes"</t>
  </si>
  <si>
    <t>Les carrelets du front de mer à Royan. Présentation géométrique de ces ouvrages de loisir, rythmée sur une partition musicale de Jean Michel Jarre</t>
  </si>
  <si>
    <t>4/3 couleur, Mini DV</t>
  </si>
  <si>
    <t>4/3 ,Mini DV, couleur</t>
  </si>
  <si>
    <r>
      <t xml:space="preserve">16/9                       </t>
    </r>
    <r>
      <rPr>
        <b/>
        <sz val="10"/>
        <rFont val="Arial"/>
        <family val="2"/>
      </rPr>
      <t xml:space="preserve">  N &amp; B</t>
    </r>
  </si>
  <si>
    <r>
      <t xml:space="preserve">16/9, couleur, </t>
    </r>
    <r>
      <rPr>
        <b/>
        <sz val="10"/>
        <color indexed="12"/>
        <rFont val="Arial"/>
        <family val="2"/>
      </rPr>
      <t xml:space="preserve">HDV1080  </t>
    </r>
  </si>
  <si>
    <r>
      <t xml:space="preserve">16/9, couleur, </t>
    </r>
    <r>
      <rPr>
        <b/>
        <sz val="10"/>
        <color indexed="12"/>
        <rFont val="Arial"/>
        <family val="2"/>
      </rPr>
      <t xml:space="preserve">HDV1080 </t>
    </r>
  </si>
  <si>
    <r>
      <t>16/9, couleur,</t>
    </r>
    <r>
      <rPr>
        <b/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HDV 1080</t>
    </r>
  </si>
  <si>
    <r>
      <t xml:space="preserve">16/9                         </t>
    </r>
    <r>
      <rPr>
        <b/>
        <sz val="10"/>
        <color indexed="12"/>
        <rFont val="Arial"/>
        <family val="2"/>
      </rPr>
      <t xml:space="preserve"> HDV</t>
    </r>
  </si>
  <si>
    <t>24 av du M. Juin 17110 St Georges de Didonne</t>
  </si>
  <si>
    <t>"Renflouement bateau au port de Meschers"</t>
  </si>
  <si>
    <t>"Pierre Darios paysan sculpteur"</t>
  </si>
  <si>
    <t>10avenue Paul Tissandier 64000 Pau</t>
  </si>
  <si>
    <t>Une tranche de vie d'un mois vue à travers quelques personnages emblèmathiques de la station balnéaire de Soulac sur Mer en Gironde</t>
  </si>
  <si>
    <t>Dans la réserve du port d'Aula, gérard semble être le gardien d'un autre monde, celui qu'il partage entre la beauté et la solitude de la montagne</t>
  </si>
  <si>
    <r>
      <t xml:space="preserve">4/3,   Mini DV,        </t>
    </r>
    <r>
      <rPr>
        <b/>
        <sz val="10"/>
        <rFont val="Arial"/>
        <family val="2"/>
      </rPr>
      <t xml:space="preserve"> N &amp; B</t>
    </r>
  </si>
  <si>
    <t>"Se faire servir, tout un art"</t>
  </si>
  <si>
    <t>Anim</t>
  </si>
  <si>
    <t>Exp lib</t>
  </si>
  <si>
    <t>OBSERVATIONS</t>
  </si>
  <si>
    <t>ORDRE  de  PASSAGE des  FILMS (après tirage au sort )</t>
  </si>
  <si>
    <t>RECAPITULATIF des FILMS de la CATEGORIE  FICTION</t>
  </si>
  <si>
    <t>2h 08' 46"</t>
  </si>
  <si>
    <t>N° enreg</t>
  </si>
  <si>
    <t>2'</t>
  </si>
  <si>
    <t>RECAPITULATIF des FILMS de la CATEGORIE  MINUTE</t>
  </si>
  <si>
    <t>N° enrg</t>
  </si>
  <si>
    <t>RECAPITULATIF des FILMS de la CATEGORIE  REALITE</t>
  </si>
  <si>
    <t>LEBON Michel</t>
  </si>
  <si>
    <t>2' 50</t>
  </si>
  <si>
    <t>1' 50</t>
  </si>
  <si>
    <t>TITRE  du  FILM</t>
  </si>
  <si>
    <t>DUREE</t>
  </si>
  <si>
    <t>RECAPITULATIF des FILMS de la CATEGORIE  ANIMATION</t>
  </si>
  <si>
    <t>LEBON  Michel</t>
  </si>
  <si>
    <t>RIPEAU  Allain</t>
  </si>
  <si>
    <t>3' 50</t>
  </si>
  <si>
    <t>4' 30</t>
  </si>
  <si>
    <t>8' 20</t>
  </si>
  <si>
    <t>"Ressentiments"</t>
  </si>
  <si>
    <t>"Le manchot d'Afrique du Sud"</t>
  </si>
  <si>
    <t>"Chasse - Pirates"</t>
  </si>
  <si>
    <t>34' 40</t>
  </si>
  <si>
    <t>RECAPITULATIF des FILMS de la CATEGORIE  EXPRESSION LIBRE</t>
  </si>
  <si>
    <t>"Renflouement d'un bateau au port de Meschers"</t>
  </si>
  <si>
    <t>"Notre  Dame  de  Nouillan   1848 - 2008"</t>
  </si>
  <si>
    <t>3h 37' 24"</t>
  </si>
  <si>
    <t>Renflouement d'un bateau au port de Meschers</t>
  </si>
  <si>
    <t>Automnales</t>
  </si>
  <si>
    <t>Le gant qui voulait voir la mer</t>
  </si>
  <si>
    <t>Le journal</t>
  </si>
  <si>
    <t>La détente</t>
  </si>
  <si>
    <t>Taphophobie</t>
  </si>
  <si>
    <t>Pierre Darios paysan sculpteur</t>
  </si>
  <si>
    <t>Au fil de l'eau</t>
  </si>
  <si>
    <t>Le Manchots d'Afrique du Sud</t>
  </si>
  <si>
    <t>Offrande</t>
  </si>
  <si>
    <t>Dans les plis de la nuit</t>
  </si>
  <si>
    <t>C'est quoi la vie</t>
  </si>
  <si>
    <t>De fûts en fûts</t>
  </si>
  <si>
    <t>La sagesse</t>
  </si>
  <si>
    <t xml:space="preserve"> Sur les pistes du Sahara Central</t>
  </si>
  <si>
    <t>14 juillet / 15 août</t>
  </si>
  <si>
    <t>Brève de fèves</t>
  </si>
  <si>
    <t>Lignes Océanes</t>
  </si>
  <si>
    <t>Boum Boum Boum</t>
  </si>
  <si>
    <t>Les jeux sont faits rien ne va plus</t>
  </si>
  <si>
    <t>Sweet Home</t>
  </si>
  <si>
    <t>Chez les Himbas</t>
  </si>
  <si>
    <t>Au pays de la liberté</t>
  </si>
  <si>
    <t>L'enfant et l'oiseau</t>
  </si>
  <si>
    <t>Chasse - pirates</t>
  </si>
  <si>
    <t>Il était une fois</t>
  </si>
  <si>
    <t>Le berger d'Arréau</t>
  </si>
  <si>
    <t>La nuit des lumières</t>
  </si>
  <si>
    <t>24 heures tous les jours</t>
  </si>
  <si>
    <t>Valentine Rouamba</t>
  </si>
  <si>
    <t>Francis mon premier salon</t>
  </si>
  <si>
    <t>Histoire d'une passion</t>
  </si>
  <si>
    <t>Les bergasols</t>
  </si>
  <si>
    <t>La maison des rêves</t>
  </si>
  <si>
    <t>LECLERCQ  Laurence</t>
  </si>
  <si>
    <t xml:space="preserve">FICHE  INSCRIPTION   </t>
  </si>
  <si>
    <t>DES  FILMS</t>
  </si>
  <si>
    <t>GUILLORY Christian</t>
  </si>
  <si>
    <t>Nom du réalisateur</t>
  </si>
  <si>
    <t>Observations</t>
  </si>
  <si>
    <t>FORUM</t>
  </si>
  <si>
    <t>Doc</t>
  </si>
  <si>
    <t>BOHERE Jaky</t>
  </si>
  <si>
    <t>10' 55</t>
  </si>
  <si>
    <t>27' 40</t>
  </si>
  <si>
    <t>20' 38</t>
  </si>
  <si>
    <t>GRILLON Jean Michel</t>
  </si>
  <si>
    <t>5' 25</t>
  </si>
  <si>
    <t>22' 00</t>
  </si>
  <si>
    <t>TURON Yves</t>
  </si>
  <si>
    <t>1' 00</t>
  </si>
  <si>
    <t>10' 40</t>
  </si>
  <si>
    <t>MARSAUD Christian</t>
  </si>
  <si>
    <t>2' 08</t>
  </si>
  <si>
    <t>7' 50</t>
  </si>
  <si>
    <t>13' 30</t>
  </si>
  <si>
    <t>RABALLAND Claude</t>
  </si>
  <si>
    <t>TRICAUD Michel</t>
  </si>
  <si>
    <t>5' 30</t>
  </si>
  <si>
    <t>9' 30</t>
  </si>
  <si>
    <t>6' 30</t>
  </si>
  <si>
    <t>HENAFF Marie</t>
  </si>
  <si>
    <t>HERDIER René</t>
  </si>
  <si>
    <t>MARTINEAU Guy</t>
  </si>
  <si>
    <t>6' 37</t>
  </si>
  <si>
    <t>PAIRAUDEAU Mireille</t>
  </si>
  <si>
    <t>5' 20</t>
  </si>
  <si>
    <t>1' 40</t>
  </si>
  <si>
    <t>11' 07</t>
  </si>
  <si>
    <t>COULAIS Christian</t>
  </si>
  <si>
    <t>1' 58</t>
  </si>
  <si>
    <t>1' 28</t>
  </si>
  <si>
    <t>JAMONEAU René</t>
  </si>
  <si>
    <t>PACAUD Claude</t>
  </si>
  <si>
    <t>7' 17</t>
  </si>
  <si>
    <t>20' 20</t>
  </si>
  <si>
    <t>12' 00</t>
  </si>
  <si>
    <t>8' 50</t>
  </si>
  <si>
    <t>AMEIL Jean Michel</t>
  </si>
  <si>
    <t>18' 40</t>
  </si>
  <si>
    <t>BENAVENT Gérard</t>
  </si>
  <si>
    <t>16' 24</t>
  </si>
  <si>
    <t>8' 30</t>
  </si>
  <si>
    <t>4' 00</t>
  </si>
  <si>
    <t>SOUS L'ARC EN CIEL</t>
  </si>
  <si>
    <t>12' 40</t>
  </si>
  <si>
    <t>HYPNAGOGIE</t>
  </si>
  <si>
    <t>Exp libre</t>
  </si>
  <si>
    <t>9h 45</t>
  </si>
  <si>
    <t>LA NEIGE UNE FEE BIEN CAPRICIEUSE</t>
  </si>
  <si>
    <t>SOUS LES FEUX DE LA RAMPE</t>
  </si>
  <si>
    <t>11h 15</t>
  </si>
  <si>
    <t>TRAIT D' HUMEUR</t>
  </si>
  <si>
    <t>LE SALON DU CHOCOLAT</t>
  </si>
  <si>
    <t>Reportage</t>
  </si>
  <si>
    <t xml:space="preserve"> RABALLAND Claude</t>
  </si>
  <si>
    <t>THOUVENOT D. &amp;  BOHERE J</t>
  </si>
  <si>
    <t>LAMBERT Jules</t>
  </si>
  <si>
    <t>LE BUNKER ROSE</t>
  </si>
  <si>
    <t>Fiction</t>
  </si>
  <si>
    <t>JENNY Elisabeth</t>
  </si>
  <si>
    <t>8' 40</t>
  </si>
  <si>
    <t>MAEDERE Michel</t>
  </si>
  <si>
    <t>16' 43</t>
  </si>
  <si>
    <t>DITES 34</t>
  </si>
  <si>
    <t>Animation</t>
  </si>
  <si>
    <t>TATTOO FLOWER</t>
  </si>
  <si>
    <t>Horaire
début
&amp; fin</t>
  </si>
  <si>
    <t>CAMERA CLUB ROCHELAIS</t>
  </si>
  <si>
    <t>A.N.I. CESTAS</t>
  </si>
  <si>
    <r>
      <t>J.V.C. JURAN</t>
    </r>
    <r>
      <rPr>
        <sz val="9"/>
        <rFont val="Arial"/>
        <family val="2"/>
      </rPr>
      <t>Ç</t>
    </r>
    <r>
      <rPr>
        <sz val="9"/>
        <rFont val="Arial"/>
        <family val="0"/>
      </rPr>
      <t>ON</t>
    </r>
  </si>
  <si>
    <r>
      <t>VID</t>
    </r>
    <r>
      <rPr>
        <sz val="9"/>
        <rFont val="Arial"/>
        <family val="2"/>
      </rPr>
      <t>É</t>
    </r>
    <r>
      <rPr>
        <sz val="9"/>
        <rFont val="Arial"/>
        <family val="0"/>
      </rPr>
      <t>O  St PIERRE ROQUEFORT</t>
    </r>
  </si>
  <si>
    <t>14h 15</t>
  </si>
  <si>
    <t>LA PASSION DE JEAN JACQUES</t>
  </si>
  <si>
    <t>15' 23</t>
  </si>
  <si>
    <t>MONCET P. &amp; MARTINEAU G.</t>
  </si>
  <si>
    <t>UNE CARTE POSTALE POUR PAPY JO</t>
  </si>
  <si>
    <t>EMOTIONS</t>
  </si>
  <si>
    <t>IMAGE'IN TOULOUSE</t>
  </si>
  <si>
    <t>EDF ENTERRE SES LIGNES ELECTRIQUES</t>
  </si>
  <si>
    <t>Film Minute</t>
  </si>
  <si>
    <t>UN PETIT COIN DE PARADIS</t>
  </si>
  <si>
    <t>11' 58</t>
  </si>
  <si>
    <t>MERKEL JACQUES</t>
  </si>
  <si>
    <t>RACER AU PYLÔNE</t>
  </si>
  <si>
    <t>15h 30</t>
  </si>
  <si>
    <t>15h 55</t>
  </si>
  <si>
    <t>10h 45</t>
  </si>
  <si>
    <t>12h 05</t>
  </si>
  <si>
    <t>4' 04</t>
  </si>
  <si>
    <t>LE FANTOME ÉCOSSAIS</t>
  </si>
  <si>
    <r>
      <t>FABLE INVENT</t>
    </r>
    <r>
      <rPr>
        <sz val="9"/>
        <rFont val="Arial"/>
        <family val="2"/>
      </rPr>
      <t>ÉE</t>
    </r>
  </si>
  <si>
    <t>SENTENAC JOEL</t>
  </si>
  <si>
    <t>LA CONCESSION</t>
  </si>
  <si>
    <t xml:space="preserve">LA DEMANDE </t>
  </si>
  <si>
    <t>BOHERE J. &amp; MIREMONT J. M.</t>
  </si>
  <si>
    <t>DUCASSOU B.&amp; SEGUES Annie</t>
  </si>
  <si>
    <r>
      <t>AU FIL DE L'EAU LES MOULINS MENAC</t>
    </r>
    <r>
      <rPr>
        <sz val="8"/>
        <rFont val="Arial"/>
        <family val="2"/>
      </rPr>
      <t>É</t>
    </r>
    <r>
      <rPr>
        <sz val="8"/>
        <rFont val="Arial"/>
        <family val="0"/>
      </rPr>
      <t>S</t>
    </r>
  </si>
  <si>
    <t>ACTION</t>
  </si>
  <si>
    <t>9' 03</t>
  </si>
  <si>
    <r>
      <t>LES TIMBR</t>
    </r>
    <r>
      <rPr>
        <sz val="9"/>
        <rFont val="Arial"/>
        <family val="2"/>
      </rPr>
      <t>É</t>
    </r>
    <r>
      <rPr>
        <sz val="9"/>
        <rFont val="Arial"/>
        <family val="0"/>
      </rPr>
      <t>S</t>
    </r>
  </si>
  <si>
    <t>9' 00</t>
  </si>
  <si>
    <t>17h 20</t>
  </si>
  <si>
    <t>17h 45</t>
  </si>
  <si>
    <t>POUR LE FUN</t>
  </si>
  <si>
    <t>POURQUOI ONT-ELLES PEUR DES SOURIS</t>
  </si>
  <si>
    <r>
      <t>C'EST ICI QUE NAQUIT, C'EST L</t>
    </r>
    <r>
      <rPr>
        <sz val="8"/>
        <rFont val="Arial"/>
        <family val="2"/>
      </rPr>
      <t>À</t>
    </r>
    <r>
      <rPr>
        <sz val="8"/>
        <rFont val="Arial"/>
        <family val="0"/>
      </rPr>
      <t xml:space="preserve"> QUE V</t>
    </r>
    <r>
      <rPr>
        <sz val="8"/>
        <rFont val="Arial"/>
        <family val="2"/>
      </rPr>
      <t>É</t>
    </r>
    <r>
      <rPr>
        <sz val="8"/>
        <rFont val="Arial"/>
        <family val="0"/>
      </rPr>
      <t>CUT</t>
    </r>
  </si>
  <si>
    <t>1' 08</t>
  </si>
  <si>
    <t>MON VIGNOBLE EN ROUSSILLON</t>
  </si>
  <si>
    <t>9' 17</t>
  </si>
  <si>
    <t>LE BERGER DES SONS</t>
  </si>
  <si>
    <r>
      <t xml:space="preserve">TOUT </t>
    </r>
    <r>
      <rPr>
        <sz val="9"/>
        <rFont val="Arial"/>
        <family val="2"/>
      </rPr>
      <t>Ç</t>
    </r>
    <r>
      <rPr>
        <sz val="9"/>
        <rFont val="Arial"/>
        <family val="0"/>
      </rPr>
      <t>A</t>
    </r>
  </si>
  <si>
    <t>LA PROMESSE</t>
  </si>
  <si>
    <t>LES CHEVAUX DE BOIS</t>
  </si>
  <si>
    <t>21 h00</t>
  </si>
  <si>
    <r>
      <t>LE PRIX DE LA LIBERT</t>
    </r>
    <r>
      <rPr>
        <sz val="9"/>
        <rFont val="Arial"/>
        <family val="2"/>
      </rPr>
      <t>É</t>
    </r>
  </si>
  <si>
    <t>21' 00</t>
  </si>
  <si>
    <t>CONTES COURANTS</t>
  </si>
  <si>
    <t>2' 30</t>
  </si>
  <si>
    <t xml:space="preserve">LAROCHE Michel </t>
  </si>
  <si>
    <t>LA FAJA</t>
  </si>
  <si>
    <t xml:space="preserve">SELLIER Jean Pierre </t>
  </si>
  <si>
    <t>LA VIEILLE ANGLAISE</t>
  </si>
  <si>
    <t>MONT St  MICHEL</t>
  </si>
  <si>
    <t>LA BELLE BRUNE</t>
  </si>
  <si>
    <t>22 h 10</t>
  </si>
  <si>
    <t>Ordre pass.</t>
  </si>
  <si>
    <t>Genre</t>
  </si>
  <si>
    <t>18h 55</t>
  </si>
  <si>
    <t>KIS Pol - Yvon</t>
  </si>
  <si>
    <r>
      <t>DI</t>
    </r>
    <r>
      <rPr>
        <sz val="9"/>
        <rFont val="Arial"/>
        <family val="2"/>
      </rPr>
      <t>É</t>
    </r>
    <r>
      <rPr>
        <sz val="9"/>
        <rFont val="Arial"/>
        <family val="0"/>
      </rPr>
      <t>G</t>
    </r>
    <r>
      <rPr>
        <sz val="9"/>
        <rFont val="Arial"/>
        <family val="2"/>
      </rPr>
      <t>É</t>
    </r>
    <r>
      <rPr>
        <sz val="9"/>
        <rFont val="Arial"/>
        <family val="0"/>
      </rPr>
      <t>TIQUE</t>
    </r>
  </si>
  <si>
    <r>
      <t>CIN</t>
    </r>
    <r>
      <rPr>
        <sz val="9"/>
        <rFont val="Arial"/>
        <family val="2"/>
      </rPr>
      <t>É</t>
    </r>
    <r>
      <rPr>
        <sz val="9"/>
        <rFont val="Arial"/>
        <family val="0"/>
      </rPr>
      <t>MA VIVANT TARBES</t>
    </r>
  </si>
  <si>
    <r>
      <t>CAM</t>
    </r>
    <r>
      <rPr>
        <sz val="9"/>
        <rFont val="Arial"/>
        <family val="2"/>
      </rPr>
      <t>É</t>
    </r>
    <r>
      <rPr>
        <sz val="9"/>
        <rFont val="Arial"/>
        <family val="0"/>
      </rPr>
      <t>RA PHOTO CLUB  PARTHENAY</t>
    </r>
  </si>
  <si>
    <r>
      <t>12 h 30                                         D</t>
    </r>
    <r>
      <rPr>
        <b/>
        <sz val="10"/>
        <rFont val="Arial"/>
        <family val="2"/>
      </rPr>
      <t>É</t>
    </r>
    <r>
      <rPr>
        <b/>
        <sz val="10"/>
        <rFont val="Arial Rounded MT Bold"/>
        <family val="2"/>
      </rPr>
      <t>JEUNER                                       14 h 00</t>
    </r>
  </si>
  <si>
    <t>PRINTEMPS TARDIF A NEW YORK</t>
  </si>
  <si>
    <t>KAYAK AU GROENLAND</t>
  </si>
  <si>
    <r>
      <t>CAM</t>
    </r>
    <r>
      <rPr>
        <sz val="9"/>
        <rFont val="Arial"/>
        <family val="2"/>
      </rPr>
      <t>É</t>
    </r>
    <r>
      <rPr>
        <sz val="9"/>
        <rFont val="Arial"/>
        <family val="0"/>
      </rPr>
      <t>RA CLUB ROCHELAIS</t>
    </r>
  </si>
  <si>
    <t>SAN - FRANCISCO, GAY - PRIDE</t>
  </si>
  <si>
    <r>
      <t>SEILL</t>
    </r>
    <r>
      <rPr>
        <sz val="9"/>
        <rFont val="Arial"/>
        <family val="2"/>
      </rPr>
      <t>É</t>
    </r>
    <r>
      <rPr>
        <sz val="9"/>
        <rFont val="Arial"/>
        <family val="0"/>
      </rPr>
      <t xml:space="preserve"> Bernard</t>
    </r>
  </si>
  <si>
    <r>
      <t>TRADER</t>
    </r>
    <r>
      <rPr>
        <sz val="9"/>
        <rFont val="Arial"/>
        <family val="2"/>
      </rPr>
      <t>É</t>
    </r>
  </si>
  <si>
    <t>VARANASI VILLE DE LA LUMIÈRE</t>
  </si>
  <si>
    <t>MARCHANDS et ARTISANS du MAHARASHTRA</t>
  </si>
  <si>
    <t>19 h 30                                           DINER                                           21 h 00</t>
  </si>
  <si>
    <t>BALOU, TOUTOU SURFER</t>
  </si>
  <si>
    <t>CAPELLI Nelly</t>
  </si>
  <si>
    <t>LAUPEZE J. L. &amp; CID Marie</t>
  </si>
  <si>
    <t>MERKEL J. &amp; PEROTTIN Y.</t>
  </si>
  <si>
    <t>SKATE PARCK</t>
  </si>
  <si>
    <t>Clip</t>
  </si>
  <si>
    <t>SELLIER J.P. &amp; BRETON Guy</t>
  </si>
  <si>
    <t xml:space="preserve"> 75 ème Rencontre Régionale FFCV - St XANDRE - 9 &amp; 10 Mai 2015</t>
  </si>
  <si>
    <t>9 h 30            PRÉSENTATION     DES     PARTENAIRES            9 h 45</t>
  </si>
  <si>
    <t>14 h 00            PRÉSENTATION     DES     PARTENAIRES            14 h 15</t>
  </si>
  <si>
    <t>1258 - 2013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</si>
</sst>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;[Red]0"/>
    <numFmt numFmtId="181" formatCode="0#&quot; &quot;##&quot; &quot;##&quot; &quot;##&quot; &quot;##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  <font>
      <b/>
      <sz val="10"/>
      <name val="Franklin Gothic Heavy"/>
      <family val="2"/>
    </font>
    <font>
      <b/>
      <sz val="10"/>
      <name val="Arial Rounded MT Bold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0" fillId="0" borderId="5" xfId="15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15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9" xfId="15" applyNumberFormat="1" applyFont="1" applyBorder="1" applyAlignment="1">
      <alignment horizontal="left" vertical="center"/>
    </xf>
    <xf numFmtId="0" fontId="0" fillId="0" borderId="5" xfId="15" applyFont="1" applyBorder="1" applyAlignment="1">
      <alignment horizontal="left" vertical="center"/>
    </xf>
    <xf numFmtId="0" fontId="0" fillId="0" borderId="6" xfId="15" applyFont="1" applyBorder="1" applyAlignment="1">
      <alignment horizontal="left" vertical="center"/>
    </xf>
    <xf numFmtId="0" fontId="5" fillId="0" borderId="5" xfId="15" applyFon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5" xfId="15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15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5" xfId="15" applyFont="1" applyBorder="1" applyAlignment="1">
      <alignment horizontal="left" vertical="center"/>
    </xf>
    <xf numFmtId="0" fontId="0" fillId="0" borderId="6" xfId="15" applyFont="1" applyBorder="1" applyAlignment="1">
      <alignment horizontal="left" vertical="center"/>
    </xf>
    <xf numFmtId="49" fontId="0" fillId="0" borderId="5" xfId="15" applyNumberFormat="1" applyFont="1" applyBorder="1" applyAlignment="1">
      <alignment horizontal="center" vertical="center"/>
    </xf>
    <xf numFmtId="49" fontId="0" fillId="0" borderId="6" xfId="15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0" fillId="0" borderId="5" xfId="15" applyNumberFormat="1" applyFont="1" applyBorder="1" applyAlignment="1">
      <alignment horizontal="left" vertical="center"/>
    </xf>
    <xf numFmtId="49" fontId="0" fillId="0" borderId="6" xfId="15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justify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0" fillId="0" borderId="27" xfId="0" applyBorder="1" applyAlignment="1">
      <alignment horizont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178" fontId="2" fillId="0" borderId="20" xfId="19" applyFont="1" applyBorder="1" applyAlignment="1">
      <alignment horizontal="center" vertical="center"/>
    </xf>
    <xf numFmtId="178" fontId="2" fillId="0" borderId="18" xfId="19" applyFont="1" applyBorder="1" applyAlignment="1">
      <alignment horizontal="center" vertical="center"/>
    </xf>
    <xf numFmtId="178" fontId="2" fillId="0" borderId="32" xfId="19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11" fillId="0" borderId="6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65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ngcour@hotmail.fr" TargetMode="External" /><Relationship Id="rId2" Type="http://schemas.openxmlformats.org/officeDocument/2006/relationships/hyperlink" Target="mailto:jacques.canet@orange.fr" TargetMode="External" /><Relationship Id="rId3" Type="http://schemas.openxmlformats.org/officeDocument/2006/relationships/hyperlink" Target="mailto:leclercq.family@free.fr" TargetMode="External" /><Relationship Id="rId4" Type="http://schemas.openxmlformats.org/officeDocument/2006/relationships/hyperlink" Target="mailto:juldany@yahoo.fr" TargetMode="External" /><Relationship Id="rId5" Type="http://schemas.openxmlformats.org/officeDocument/2006/relationships/hyperlink" Target="mailto:juldany@yahoo.fr" TargetMode="External" /><Relationship Id="rId6" Type="http://schemas.openxmlformats.org/officeDocument/2006/relationships/hyperlink" Target="mailto:guybreton2@orange.fr" TargetMode="External" /><Relationship Id="rId7" Type="http://schemas.openxmlformats.org/officeDocument/2006/relationships/hyperlink" Target="mailto:btournois@wanadoo.fr" TargetMode="External" /><Relationship Id="rId8" Type="http://schemas.openxmlformats.org/officeDocument/2006/relationships/hyperlink" Target="mailto:jean.pierre.sellier@wanadoo.fr" TargetMode="External" /><Relationship Id="rId9" Type="http://schemas.openxmlformats.org/officeDocument/2006/relationships/hyperlink" Target="mailto:jalna-lp@wanadoo.fr" TargetMode="External" /><Relationship Id="rId10" Type="http://schemas.openxmlformats.org/officeDocument/2006/relationships/hyperlink" Target="mailto:alain.ripeau@clubinternet.fr" TargetMode="External" /><Relationship Id="rId11" Type="http://schemas.openxmlformats.org/officeDocument/2006/relationships/hyperlink" Target="mailto:ber.granier@laposte.net" TargetMode="External" /><Relationship Id="rId12" Type="http://schemas.openxmlformats.org/officeDocument/2006/relationships/hyperlink" Target="mailto:ber.granier@laposte.net" TargetMode="External" /><Relationship Id="rId13" Type="http://schemas.openxmlformats.org/officeDocument/2006/relationships/hyperlink" Target="mailto:ber.granier@laposte.net" TargetMode="External" /><Relationship Id="rId14" Type="http://schemas.openxmlformats.org/officeDocument/2006/relationships/hyperlink" Target="mailto:bernard.cantagrel@free.fr" TargetMode="External" /><Relationship Id="rId15" Type="http://schemas.openxmlformats.org/officeDocument/2006/relationships/hyperlink" Target="mailto:js.scherrer@gmail.com" TargetMode="External" /><Relationship Id="rId16" Type="http://schemas.openxmlformats.org/officeDocument/2006/relationships/hyperlink" Target="mailto:patrick.broadhead@orange.fr" TargetMode="External" /><Relationship Id="rId17" Type="http://schemas.openxmlformats.org/officeDocument/2006/relationships/hyperlink" Target="mailto:patrick.broadhead@orange.fr" TargetMode="External" /><Relationship Id="rId18" Type="http://schemas.openxmlformats.org/officeDocument/2006/relationships/hyperlink" Target="mailto:joel.sentenac@laposte.net" TargetMode="External" /><Relationship Id="rId19" Type="http://schemas.openxmlformats.org/officeDocument/2006/relationships/hyperlink" Target="mailto:contacts@script-adour.com" TargetMode="External" /><Relationship Id="rId20" Type="http://schemas.openxmlformats.org/officeDocument/2006/relationships/hyperlink" Target="mailto:paul.bissey@orange.fr" TargetMode="External" /><Relationship Id="rId21" Type="http://schemas.openxmlformats.org/officeDocument/2006/relationships/hyperlink" Target="mailto:didier.laban@free.fr" TargetMode="External" /><Relationship Id="rId22" Type="http://schemas.openxmlformats.org/officeDocument/2006/relationships/hyperlink" Target="mailto:jalna-lp@wanadoo.fr" TargetMode="External" /><Relationship Id="rId23" Type="http://schemas.openxmlformats.org/officeDocument/2006/relationships/hyperlink" Target="mailto:mogadrou@orange.fr" TargetMode="External" /><Relationship Id="rId24" Type="http://schemas.openxmlformats.org/officeDocument/2006/relationships/hyperlink" Target="mailto:mogadrou@orange.fr" TargetMode="External" /><Relationship Id="rId25" Type="http://schemas.openxmlformats.org/officeDocument/2006/relationships/hyperlink" Target="mailto:michel.troubat@wanadoo.fr" TargetMode="External" /><Relationship Id="rId26" Type="http://schemas.openxmlformats.org/officeDocument/2006/relationships/hyperlink" Target="mailto:figari17@gmail.com" TargetMode="External" /><Relationship Id="rId27" Type="http://schemas.openxmlformats.org/officeDocument/2006/relationships/hyperlink" Target="mailto:lebonmichel@sfr.fr" TargetMode="External" /><Relationship Id="rId28" Type="http://schemas.openxmlformats.org/officeDocument/2006/relationships/hyperlink" Target="mailto:lebonmichel@sfr.fr" TargetMode="External" /><Relationship Id="rId2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"/>
  <sheetViews>
    <sheetView workbookViewId="0" topLeftCell="A22">
      <selection activeCell="A40" sqref="A3:G40"/>
    </sheetView>
  </sheetViews>
  <sheetFormatPr defaultColWidth="11.421875" defaultRowHeight="12.75"/>
  <cols>
    <col min="1" max="1" width="3.7109375" style="0" customWidth="1"/>
    <col min="2" max="3" width="10.7109375" style="0" customWidth="1"/>
    <col min="4" max="4" width="9.7109375" style="0" customWidth="1"/>
    <col min="5" max="9" width="11.7109375" style="0" customWidth="1"/>
    <col min="10" max="11" width="13.7109375" style="0" customWidth="1"/>
    <col min="12" max="14" width="3.7109375" style="0" customWidth="1"/>
    <col min="15" max="15" width="4.8515625" style="0" customWidth="1"/>
    <col min="16" max="16" width="5.00390625" style="0" customWidth="1"/>
    <col min="17" max="17" width="6.7109375" style="0" customWidth="1"/>
    <col min="18" max="20" width="14.7109375" style="0" customWidth="1"/>
    <col min="21" max="22" width="6.7109375" style="0" customWidth="1"/>
    <col min="23" max="24" width="12.7109375" style="0" customWidth="1"/>
    <col min="25" max="28" width="10.7109375" style="0" customWidth="1"/>
  </cols>
  <sheetData>
    <row r="1" spans="1:22" ht="15" customHeight="1">
      <c r="A1" s="159" t="s">
        <v>348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96" t="s">
        <v>349</v>
      </c>
      <c r="R1" s="196"/>
      <c r="S1" s="4"/>
      <c r="T1" s="4"/>
      <c r="U1" s="1"/>
      <c r="V1" s="1"/>
    </row>
    <row r="2" spans="1:18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97"/>
      <c r="R2" s="197"/>
    </row>
    <row r="3" spans="1:28" ht="12.75" customHeight="1">
      <c r="A3" s="176" t="s">
        <v>3</v>
      </c>
      <c r="B3" s="203" t="s">
        <v>2</v>
      </c>
      <c r="C3" s="172"/>
      <c r="D3" s="153" t="s">
        <v>5</v>
      </c>
      <c r="E3" s="203" t="s">
        <v>14</v>
      </c>
      <c r="F3" s="179"/>
      <c r="G3" s="172"/>
      <c r="H3" s="203" t="s">
        <v>28</v>
      </c>
      <c r="I3" s="172"/>
      <c r="J3" s="203" t="s">
        <v>0</v>
      </c>
      <c r="K3" s="172"/>
      <c r="L3" s="218" t="s">
        <v>1</v>
      </c>
      <c r="M3" s="219"/>
      <c r="N3" s="219"/>
      <c r="O3" s="219"/>
      <c r="P3" s="220"/>
      <c r="Q3" s="170" t="s">
        <v>20</v>
      </c>
      <c r="R3" s="221" t="s">
        <v>7</v>
      </c>
      <c r="S3" s="222"/>
      <c r="T3" s="222"/>
      <c r="U3" s="190" t="s">
        <v>17</v>
      </c>
      <c r="V3" s="184"/>
      <c r="W3" s="221" t="s">
        <v>16</v>
      </c>
      <c r="X3" s="191"/>
      <c r="Y3" s="185" t="s">
        <v>220</v>
      </c>
      <c r="Z3" s="186"/>
      <c r="AA3" s="203" t="s">
        <v>2</v>
      </c>
      <c r="AB3" s="172"/>
    </row>
    <row r="4" spans="1:28" ht="15.75" customHeight="1">
      <c r="A4" s="176"/>
      <c r="B4" s="173"/>
      <c r="C4" s="174"/>
      <c r="D4" s="154"/>
      <c r="E4" s="173"/>
      <c r="F4" s="180"/>
      <c r="G4" s="174"/>
      <c r="H4" s="173"/>
      <c r="I4" s="174"/>
      <c r="J4" s="173"/>
      <c r="K4" s="174"/>
      <c r="L4" s="2" t="s">
        <v>9</v>
      </c>
      <c r="M4" s="2" t="s">
        <v>10</v>
      </c>
      <c r="N4" s="2" t="s">
        <v>11</v>
      </c>
      <c r="O4" s="44" t="s">
        <v>13</v>
      </c>
      <c r="P4" s="44" t="s">
        <v>12</v>
      </c>
      <c r="Q4" s="171"/>
      <c r="R4" s="192"/>
      <c r="S4" s="193"/>
      <c r="T4" s="193"/>
      <c r="U4" s="190"/>
      <c r="V4" s="184"/>
      <c r="W4" s="192"/>
      <c r="X4" s="189"/>
      <c r="Y4" s="185"/>
      <c r="Z4" s="186"/>
      <c r="AA4" s="173"/>
      <c r="AB4" s="174"/>
    </row>
    <row r="5" spans="1:28" ht="40.5" customHeight="1">
      <c r="A5" s="53">
        <v>1</v>
      </c>
      <c r="B5" s="187" t="s">
        <v>243</v>
      </c>
      <c r="C5" s="188"/>
      <c r="D5" s="6" t="s">
        <v>34</v>
      </c>
      <c r="E5" s="181" t="s">
        <v>244</v>
      </c>
      <c r="F5" s="182"/>
      <c r="G5" s="183"/>
      <c r="H5" s="204" t="s">
        <v>209</v>
      </c>
      <c r="I5" s="205"/>
      <c r="J5" s="177" t="s">
        <v>313</v>
      </c>
      <c r="K5" s="178"/>
      <c r="L5" s="2"/>
      <c r="M5" s="2"/>
      <c r="N5" s="8">
        <v>1</v>
      </c>
      <c r="O5" s="44"/>
      <c r="P5" s="44"/>
      <c r="Q5" s="67" t="s">
        <v>238</v>
      </c>
      <c r="R5" s="211" t="s">
        <v>245</v>
      </c>
      <c r="S5" s="212"/>
      <c r="T5" s="213"/>
      <c r="U5" s="190" t="s">
        <v>246</v>
      </c>
      <c r="V5" s="184"/>
      <c r="W5" s="54"/>
      <c r="X5" s="55"/>
      <c r="Y5" s="206" t="s">
        <v>247</v>
      </c>
      <c r="Z5" s="207"/>
      <c r="AA5" s="187" t="s">
        <v>243</v>
      </c>
      <c r="AB5" s="188"/>
    </row>
    <row r="6" spans="1:28" ht="40.5" customHeight="1">
      <c r="A6" s="53">
        <f>A5+1</f>
        <v>2</v>
      </c>
      <c r="B6" s="204" t="s">
        <v>194</v>
      </c>
      <c r="C6" s="205"/>
      <c r="D6" s="28" t="s">
        <v>195</v>
      </c>
      <c r="E6" s="204" t="s">
        <v>221</v>
      </c>
      <c r="F6" s="175"/>
      <c r="G6" s="205"/>
      <c r="H6" s="204" t="s">
        <v>189</v>
      </c>
      <c r="I6" s="205"/>
      <c r="J6" s="194" t="s">
        <v>314</v>
      </c>
      <c r="K6" s="195"/>
      <c r="L6" s="2"/>
      <c r="M6" s="2"/>
      <c r="N6" s="8">
        <v>1</v>
      </c>
      <c r="O6" s="44"/>
      <c r="P6" s="44"/>
      <c r="Q6" s="67" t="s">
        <v>197</v>
      </c>
      <c r="R6" s="211" t="s">
        <v>222</v>
      </c>
      <c r="S6" s="212"/>
      <c r="T6" s="213"/>
      <c r="U6" s="190" t="s">
        <v>198</v>
      </c>
      <c r="V6" s="184"/>
      <c r="W6" s="214" t="s">
        <v>199</v>
      </c>
      <c r="X6" s="207"/>
      <c r="Y6" s="209" t="s">
        <v>200</v>
      </c>
      <c r="Z6" s="210"/>
      <c r="AA6" s="204" t="s">
        <v>194</v>
      </c>
      <c r="AB6" s="205"/>
    </row>
    <row r="7" spans="1:28" s="37" customFormat="1" ht="35.25" customHeight="1">
      <c r="A7" s="53">
        <f>A6+1</f>
        <v>3</v>
      </c>
      <c r="B7" s="23" t="s">
        <v>66</v>
      </c>
      <c r="C7" s="34"/>
      <c r="D7" s="6" t="s">
        <v>67</v>
      </c>
      <c r="E7" s="23" t="s">
        <v>68</v>
      </c>
      <c r="F7" s="27"/>
      <c r="G7" s="34"/>
      <c r="H7" s="27" t="s">
        <v>69</v>
      </c>
      <c r="I7" s="27"/>
      <c r="J7" s="194" t="s">
        <v>315</v>
      </c>
      <c r="K7" s="195"/>
      <c r="L7" s="36"/>
      <c r="M7" s="36"/>
      <c r="N7" s="36"/>
      <c r="O7" s="8">
        <v>1</v>
      </c>
      <c r="P7" s="36"/>
      <c r="Q7" s="47" t="s">
        <v>72</v>
      </c>
      <c r="R7" s="211" t="s">
        <v>76</v>
      </c>
      <c r="S7" s="212"/>
      <c r="T7" s="213"/>
      <c r="U7" s="216" t="s">
        <v>73</v>
      </c>
      <c r="V7" s="217"/>
      <c r="W7" s="38" t="s">
        <v>74</v>
      </c>
      <c r="X7" s="35"/>
      <c r="Y7" s="68" t="s">
        <v>75</v>
      </c>
      <c r="Z7" s="69"/>
      <c r="AA7" s="23" t="s">
        <v>66</v>
      </c>
      <c r="AB7" s="34"/>
    </row>
    <row r="8" spans="1:28" s="37" customFormat="1" ht="21.75" customHeight="1">
      <c r="A8" s="53">
        <f>A7+1</f>
        <v>4</v>
      </c>
      <c r="B8" s="23" t="s">
        <v>155</v>
      </c>
      <c r="C8" s="34"/>
      <c r="D8" s="6" t="s">
        <v>156</v>
      </c>
      <c r="E8" s="23" t="s">
        <v>157</v>
      </c>
      <c r="F8" s="27"/>
      <c r="G8" s="34"/>
      <c r="H8" s="27" t="s">
        <v>158</v>
      </c>
      <c r="I8" s="27"/>
      <c r="J8" s="194" t="s">
        <v>316</v>
      </c>
      <c r="K8" s="195"/>
      <c r="L8" s="36"/>
      <c r="M8" s="8">
        <v>1</v>
      </c>
      <c r="N8" s="36"/>
      <c r="O8" s="36"/>
      <c r="P8" s="36"/>
      <c r="Q8" s="47" t="s">
        <v>151</v>
      </c>
      <c r="R8" s="211" t="s">
        <v>282</v>
      </c>
      <c r="S8" s="212"/>
      <c r="T8" s="213"/>
      <c r="U8" s="216" t="s">
        <v>159</v>
      </c>
      <c r="V8" s="217"/>
      <c r="W8" s="38" t="s">
        <v>160</v>
      </c>
      <c r="X8" s="35"/>
      <c r="Y8" s="68" t="s">
        <v>145</v>
      </c>
      <c r="Z8" s="69"/>
      <c r="AA8" s="23" t="s">
        <v>155</v>
      </c>
      <c r="AB8" s="34"/>
    </row>
    <row r="9" spans="1:28" s="37" customFormat="1" ht="22.5" customHeight="1">
      <c r="A9" s="53">
        <f aca="true" t="shared" si="0" ref="A9:A38">A8+1</f>
        <v>5</v>
      </c>
      <c r="B9" s="23" t="s">
        <v>155</v>
      </c>
      <c r="C9" s="34"/>
      <c r="D9" s="6" t="s">
        <v>156</v>
      </c>
      <c r="E9" s="23" t="s">
        <v>157</v>
      </c>
      <c r="F9" s="27"/>
      <c r="G9" s="34"/>
      <c r="H9" s="27" t="s">
        <v>158</v>
      </c>
      <c r="I9" s="27"/>
      <c r="J9" s="194" t="s">
        <v>317</v>
      </c>
      <c r="K9" s="195"/>
      <c r="L9" s="8">
        <v>1</v>
      </c>
      <c r="M9" s="36"/>
      <c r="N9" s="36"/>
      <c r="O9" s="36"/>
      <c r="P9" s="36"/>
      <c r="Q9" s="47" t="s">
        <v>128</v>
      </c>
      <c r="R9" s="211" t="s">
        <v>161</v>
      </c>
      <c r="S9" s="212"/>
      <c r="T9" s="213"/>
      <c r="U9" s="216" t="s">
        <v>159</v>
      </c>
      <c r="V9" s="217"/>
      <c r="W9" s="38" t="s">
        <v>160</v>
      </c>
      <c r="X9" s="35"/>
      <c r="Y9" s="68" t="s">
        <v>145</v>
      </c>
      <c r="Z9" s="69"/>
      <c r="AA9" s="23" t="s">
        <v>155</v>
      </c>
      <c r="AB9" s="34"/>
    </row>
    <row r="10" spans="1:28" ht="39.75" customHeight="1">
      <c r="A10" s="53">
        <f t="shared" si="0"/>
        <v>6</v>
      </c>
      <c r="B10" s="23" t="s">
        <v>22</v>
      </c>
      <c r="C10" s="7"/>
      <c r="D10" s="6" t="s">
        <v>23</v>
      </c>
      <c r="E10" s="24" t="s">
        <v>24</v>
      </c>
      <c r="F10" s="17"/>
      <c r="G10" s="18"/>
      <c r="H10" s="27" t="s">
        <v>29</v>
      </c>
      <c r="I10" s="6"/>
      <c r="J10" s="194" t="s">
        <v>318</v>
      </c>
      <c r="K10" s="195"/>
      <c r="L10" s="8">
        <v>1</v>
      </c>
      <c r="M10" s="8"/>
      <c r="N10" s="8"/>
      <c r="O10" s="8"/>
      <c r="P10" s="8"/>
      <c r="Q10" s="49" t="s">
        <v>27</v>
      </c>
      <c r="R10" s="211" t="s">
        <v>32</v>
      </c>
      <c r="S10" s="212"/>
      <c r="T10" s="213"/>
      <c r="U10" s="216" t="s">
        <v>25</v>
      </c>
      <c r="V10" s="217"/>
      <c r="W10" s="214" t="s">
        <v>26</v>
      </c>
      <c r="X10" s="207"/>
      <c r="Y10" s="70" t="s">
        <v>271</v>
      </c>
      <c r="Z10" s="108"/>
      <c r="AA10" s="23" t="s">
        <v>22</v>
      </c>
      <c r="AB10" s="7"/>
    </row>
    <row r="11" spans="1:28" ht="32.25" customHeight="1">
      <c r="A11" s="53">
        <f t="shared" si="0"/>
        <v>7</v>
      </c>
      <c r="B11" s="23" t="s">
        <v>136</v>
      </c>
      <c r="C11" s="7"/>
      <c r="D11" s="28" t="s">
        <v>137</v>
      </c>
      <c r="E11" s="24" t="s">
        <v>138</v>
      </c>
      <c r="F11" s="17"/>
      <c r="G11" s="18"/>
      <c r="H11" s="27" t="s">
        <v>29</v>
      </c>
      <c r="I11" s="6"/>
      <c r="J11" s="194" t="s">
        <v>319</v>
      </c>
      <c r="K11" s="195"/>
      <c r="L11" s="8"/>
      <c r="M11" s="8"/>
      <c r="N11" s="8">
        <v>1</v>
      </c>
      <c r="O11" s="8"/>
      <c r="P11" s="8"/>
      <c r="Q11" s="49" t="s">
        <v>139</v>
      </c>
      <c r="R11" s="211" t="s">
        <v>140</v>
      </c>
      <c r="S11" s="212"/>
      <c r="T11" s="213"/>
      <c r="U11" s="216" t="s">
        <v>141</v>
      </c>
      <c r="V11" s="217"/>
      <c r="W11" s="25" t="s">
        <v>142</v>
      </c>
      <c r="X11" s="26"/>
      <c r="Y11" s="70" t="s">
        <v>51</v>
      </c>
      <c r="Z11" s="30"/>
      <c r="AA11" s="23" t="s">
        <v>136</v>
      </c>
      <c r="AB11" s="7"/>
    </row>
    <row r="12" spans="1:28" ht="54" customHeight="1">
      <c r="A12" s="53">
        <f t="shared" si="0"/>
        <v>8</v>
      </c>
      <c r="B12" s="23" t="s">
        <v>186</v>
      </c>
      <c r="C12" s="7"/>
      <c r="D12" s="28" t="s">
        <v>187</v>
      </c>
      <c r="E12" s="24" t="s">
        <v>188</v>
      </c>
      <c r="F12" s="17"/>
      <c r="G12" s="18"/>
      <c r="H12" s="27" t="s">
        <v>189</v>
      </c>
      <c r="I12" s="6"/>
      <c r="J12" s="194" t="s">
        <v>224</v>
      </c>
      <c r="K12" s="195"/>
      <c r="L12" s="8">
        <v>1</v>
      </c>
      <c r="M12" s="8"/>
      <c r="N12" s="8"/>
      <c r="O12" s="8"/>
      <c r="P12" s="8"/>
      <c r="Q12" s="49" t="s">
        <v>190</v>
      </c>
      <c r="R12" s="211" t="s">
        <v>191</v>
      </c>
      <c r="S12" s="212"/>
      <c r="T12" s="213"/>
      <c r="U12" s="216" t="s">
        <v>192</v>
      </c>
      <c r="V12" s="217"/>
      <c r="W12" s="157" t="s">
        <v>193</v>
      </c>
      <c r="X12" s="158"/>
      <c r="Y12" s="209" t="s">
        <v>272</v>
      </c>
      <c r="Z12" s="210"/>
      <c r="AA12" s="23" t="s">
        <v>186</v>
      </c>
      <c r="AB12" s="7"/>
    </row>
    <row r="13" spans="1:28" ht="23.25" customHeight="1">
      <c r="A13" s="53">
        <f t="shared" si="0"/>
        <v>9</v>
      </c>
      <c r="B13" s="46" t="s">
        <v>215</v>
      </c>
      <c r="C13" s="7"/>
      <c r="D13" s="28" t="s">
        <v>248</v>
      </c>
      <c r="E13" s="204" t="s">
        <v>216</v>
      </c>
      <c r="F13" s="175"/>
      <c r="G13" s="205"/>
      <c r="H13" s="204" t="s">
        <v>209</v>
      </c>
      <c r="I13" s="205"/>
      <c r="J13" s="194" t="s">
        <v>320</v>
      </c>
      <c r="K13" s="195"/>
      <c r="L13" s="8"/>
      <c r="M13" s="8"/>
      <c r="N13" s="66">
        <v>1</v>
      </c>
      <c r="O13" s="8"/>
      <c r="P13" s="8"/>
      <c r="Q13" s="49" t="s">
        <v>218</v>
      </c>
      <c r="R13" s="211" t="s">
        <v>249</v>
      </c>
      <c r="S13" s="212"/>
      <c r="T13" s="213"/>
      <c r="U13" s="216" t="s">
        <v>252</v>
      </c>
      <c r="V13" s="217"/>
      <c r="W13" s="214" t="s">
        <v>219</v>
      </c>
      <c r="X13" s="215"/>
      <c r="Y13" s="71" t="s">
        <v>146</v>
      </c>
      <c r="Z13" s="69"/>
      <c r="AA13" s="46" t="s">
        <v>215</v>
      </c>
      <c r="AB13" s="7"/>
    </row>
    <row r="14" spans="1:28" ht="39.75" customHeight="1">
      <c r="A14" s="53">
        <f t="shared" si="0"/>
        <v>10</v>
      </c>
      <c r="B14" s="46" t="s">
        <v>215</v>
      </c>
      <c r="C14" s="7"/>
      <c r="D14" s="28" t="s">
        <v>248</v>
      </c>
      <c r="E14" s="204" t="s">
        <v>216</v>
      </c>
      <c r="F14" s="175"/>
      <c r="G14" s="205"/>
      <c r="H14" s="204" t="s">
        <v>209</v>
      </c>
      <c r="I14" s="205"/>
      <c r="J14" s="194" t="s">
        <v>321</v>
      </c>
      <c r="K14" s="195"/>
      <c r="L14" s="8"/>
      <c r="M14" s="8">
        <v>1</v>
      </c>
      <c r="N14" s="8"/>
      <c r="O14" s="8"/>
      <c r="P14" s="8"/>
      <c r="Q14" s="49" t="s">
        <v>151</v>
      </c>
      <c r="R14" s="211" t="s">
        <v>251</v>
      </c>
      <c r="S14" s="212"/>
      <c r="T14" s="213"/>
      <c r="U14" s="216" t="s">
        <v>252</v>
      </c>
      <c r="V14" s="217"/>
      <c r="W14" s="214" t="s">
        <v>219</v>
      </c>
      <c r="X14" s="215"/>
      <c r="Y14" s="71" t="s">
        <v>253</v>
      </c>
      <c r="Z14" s="26"/>
      <c r="AA14" s="46" t="s">
        <v>215</v>
      </c>
      <c r="AB14" s="7"/>
    </row>
    <row r="15" spans="1:28" ht="39.75" customHeight="1">
      <c r="A15" s="53">
        <f t="shared" si="0"/>
        <v>11</v>
      </c>
      <c r="B15" s="187" t="s">
        <v>213</v>
      </c>
      <c r="C15" s="188"/>
      <c r="D15" s="28" t="s">
        <v>34</v>
      </c>
      <c r="E15" s="198" t="s">
        <v>275</v>
      </c>
      <c r="F15" s="208"/>
      <c r="G15" s="199"/>
      <c r="H15" s="204" t="s">
        <v>209</v>
      </c>
      <c r="I15" s="205"/>
      <c r="J15" s="194" t="s">
        <v>322</v>
      </c>
      <c r="K15" s="195"/>
      <c r="L15" s="8"/>
      <c r="M15" s="8"/>
      <c r="N15" s="8"/>
      <c r="O15" s="8">
        <v>1</v>
      </c>
      <c r="P15" s="8"/>
      <c r="Q15" s="49" t="s">
        <v>212</v>
      </c>
      <c r="R15" s="211" t="s">
        <v>254</v>
      </c>
      <c r="S15" s="212"/>
      <c r="T15" s="213"/>
      <c r="U15" s="216" t="s">
        <v>255</v>
      </c>
      <c r="V15" s="217"/>
      <c r="W15" s="214" t="s">
        <v>256</v>
      </c>
      <c r="X15" s="215"/>
      <c r="Y15" s="206" t="s">
        <v>75</v>
      </c>
      <c r="Z15" s="207"/>
      <c r="AA15" s="187" t="s">
        <v>257</v>
      </c>
      <c r="AB15" s="188"/>
    </row>
    <row r="16" spans="1:28" ht="39.75" customHeight="1">
      <c r="A16" s="53">
        <f t="shared" si="0"/>
        <v>12</v>
      </c>
      <c r="B16" s="23" t="s">
        <v>113</v>
      </c>
      <c r="C16" s="7"/>
      <c r="D16" s="28" t="s">
        <v>114</v>
      </c>
      <c r="E16" s="24" t="s">
        <v>115</v>
      </c>
      <c r="F16" s="17"/>
      <c r="G16" s="18"/>
      <c r="H16" s="27" t="s">
        <v>225</v>
      </c>
      <c r="I16" s="6"/>
      <c r="J16" s="194" t="s">
        <v>323</v>
      </c>
      <c r="K16" s="195"/>
      <c r="L16" s="8">
        <v>1</v>
      </c>
      <c r="M16" s="8"/>
      <c r="N16" s="8"/>
      <c r="O16" s="8"/>
      <c r="P16" s="8"/>
      <c r="Q16" s="49" t="s">
        <v>143</v>
      </c>
      <c r="R16" s="211" t="s">
        <v>237</v>
      </c>
      <c r="S16" s="212"/>
      <c r="T16" s="213"/>
      <c r="U16" s="216" t="s">
        <v>117</v>
      </c>
      <c r="V16" s="217"/>
      <c r="W16" s="25" t="s">
        <v>119</v>
      </c>
      <c r="X16" s="26"/>
      <c r="Y16" s="70" t="s">
        <v>118</v>
      </c>
      <c r="Z16" s="30"/>
      <c r="AA16" s="23" t="s">
        <v>113</v>
      </c>
      <c r="AB16" s="7"/>
    </row>
    <row r="17" spans="1:28" ht="31.5" customHeight="1">
      <c r="A17" s="53">
        <f t="shared" si="0"/>
        <v>13</v>
      </c>
      <c r="B17" s="24" t="s">
        <v>113</v>
      </c>
      <c r="C17" s="18"/>
      <c r="D17" s="12" t="s">
        <v>114</v>
      </c>
      <c r="E17" s="24" t="s">
        <v>115</v>
      </c>
      <c r="F17" s="17"/>
      <c r="G17" s="18"/>
      <c r="H17" s="105" t="s">
        <v>225</v>
      </c>
      <c r="I17" s="18"/>
      <c r="J17" s="194" t="s">
        <v>324</v>
      </c>
      <c r="K17" s="195"/>
      <c r="L17" s="8"/>
      <c r="M17" s="8"/>
      <c r="N17" s="8"/>
      <c r="O17" s="8">
        <v>1</v>
      </c>
      <c r="P17" s="8"/>
      <c r="Q17" s="49" t="s">
        <v>144</v>
      </c>
      <c r="R17" s="211" t="s">
        <v>121</v>
      </c>
      <c r="S17" s="212"/>
      <c r="T17" s="213"/>
      <c r="U17" s="216" t="s">
        <v>117</v>
      </c>
      <c r="V17" s="217"/>
      <c r="W17" s="25" t="s">
        <v>119</v>
      </c>
      <c r="X17" s="26"/>
      <c r="Y17" s="70" t="s">
        <v>122</v>
      </c>
      <c r="Z17" s="30"/>
      <c r="AA17" s="23" t="s">
        <v>113</v>
      </c>
      <c r="AB17" s="7"/>
    </row>
    <row r="18" spans="1:28" ht="39.75" customHeight="1">
      <c r="A18" s="53">
        <f t="shared" si="0"/>
        <v>14</v>
      </c>
      <c r="B18" s="198" t="s">
        <v>226</v>
      </c>
      <c r="C18" s="199"/>
      <c r="D18" s="12" t="s">
        <v>48</v>
      </c>
      <c r="E18" s="19" t="s">
        <v>49</v>
      </c>
      <c r="F18" s="12"/>
      <c r="G18" s="33"/>
      <c r="H18" s="200" t="s">
        <v>227</v>
      </c>
      <c r="I18" s="202"/>
      <c r="J18" s="194" t="s">
        <v>325</v>
      </c>
      <c r="K18" s="195"/>
      <c r="L18" s="8"/>
      <c r="M18" s="8"/>
      <c r="N18" s="8">
        <v>1</v>
      </c>
      <c r="O18" s="8"/>
      <c r="P18" s="8"/>
      <c r="Q18" s="50" t="s">
        <v>61</v>
      </c>
      <c r="R18" s="198" t="s">
        <v>228</v>
      </c>
      <c r="S18" s="208"/>
      <c r="T18" s="199"/>
      <c r="U18" s="194" t="s">
        <v>50</v>
      </c>
      <c r="V18" s="195"/>
      <c r="W18" s="25" t="s">
        <v>119</v>
      </c>
      <c r="X18" s="26"/>
      <c r="Y18" s="206" t="s">
        <v>51</v>
      </c>
      <c r="Z18" s="207"/>
      <c r="AA18" s="198" t="s">
        <v>226</v>
      </c>
      <c r="AB18" s="199"/>
    </row>
    <row r="19" spans="1:28" ht="39.75" customHeight="1">
      <c r="A19" s="53">
        <f t="shared" si="0"/>
        <v>15</v>
      </c>
      <c r="B19" s="198" t="s">
        <v>201</v>
      </c>
      <c r="C19" s="199"/>
      <c r="D19" s="28" t="s">
        <v>202</v>
      </c>
      <c r="E19" s="200" t="s">
        <v>203</v>
      </c>
      <c r="F19" s="201"/>
      <c r="G19" s="202"/>
      <c r="H19" s="27" t="s">
        <v>189</v>
      </c>
      <c r="I19" s="28"/>
      <c r="J19" s="194" t="s">
        <v>326</v>
      </c>
      <c r="K19" s="195"/>
      <c r="L19" s="8">
        <v>1</v>
      </c>
      <c r="M19" s="8"/>
      <c r="N19" s="8"/>
      <c r="O19" s="8"/>
      <c r="P19" s="8"/>
      <c r="Q19" s="49" t="s">
        <v>182</v>
      </c>
      <c r="R19" s="198" t="s">
        <v>205</v>
      </c>
      <c r="S19" s="208"/>
      <c r="T19" s="199"/>
      <c r="U19" s="194" t="s">
        <v>206</v>
      </c>
      <c r="V19" s="195"/>
      <c r="W19" s="214" t="s">
        <v>207</v>
      </c>
      <c r="X19" s="215"/>
      <c r="Y19" s="71" t="s">
        <v>51</v>
      </c>
      <c r="Z19" s="26"/>
      <c r="AA19" s="198" t="s">
        <v>201</v>
      </c>
      <c r="AB19" s="199"/>
    </row>
    <row r="20" spans="1:28" ht="39.75" customHeight="1">
      <c r="A20" s="53">
        <f t="shared" si="0"/>
        <v>16</v>
      </c>
      <c r="B20" s="23" t="s">
        <v>38</v>
      </c>
      <c r="C20" s="7"/>
      <c r="D20" s="28" t="s">
        <v>44</v>
      </c>
      <c r="E20" s="24" t="s">
        <v>39</v>
      </c>
      <c r="F20" s="17"/>
      <c r="G20" s="18"/>
      <c r="H20" s="204" t="s">
        <v>227</v>
      </c>
      <c r="I20" s="205"/>
      <c r="J20" s="194" t="s">
        <v>327</v>
      </c>
      <c r="K20" s="195"/>
      <c r="L20" s="8"/>
      <c r="M20" s="8"/>
      <c r="N20" s="8">
        <v>1</v>
      </c>
      <c r="O20" s="8"/>
      <c r="P20" s="8"/>
      <c r="Q20" s="49" t="s">
        <v>62</v>
      </c>
      <c r="R20" s="211" t="s">
        <v>46</v>
      </c>
      <c r="S20" s="212"/>
      <c r="T20" s="213"/>
      <c r="U20" s="216" t="s">
        <v>41</v>
      </c>
      <c r="V20" s="217"/>
      <c r="W20" s="25" t="s">
        <v>42</v>
      </c>
      <c r="X20" s="26"/>
      <c r="Y20" s="70" t="s">
        <v>47</v>
      </c>
      <c r="Z20" s="30"/>
      <c r="AA20" s="23" t="s">
        <v>38</v>
      </c>
      <c r="AB20" s="7"/>
    </row>
    <row r="21" spans="1:28" ht="39.75" customHeight="1">
      <c r="A21" s="53">
        <f t="shared" si="0"/>
        <v>17</v>
      </c>
      <c r="B21" s="23" t="s">
        <v>38</v>
      </c>
      <c r="C21" s="7"/>
      <c r="D21" s="28" t="s">
        <v>44</v>
      </c>
      <c r="E21" s="24" t="s">
        <v>39</v>
      </c>
      <c r="F21" s="17"/>
      <c r="G21" s="18"/>
      <c r="H21" s="204" t="s">
        <v>227</v>
      </c>
      <c r="I21" s="205"/>
      <c r="J21" s="194" t="s">
        <v>328</v>
      </c>
      <c r="K21" s="195"/>
      <c r="L21" s="8"/>
      <c r="M21" s="8"/>
      <c r="N21" s="8">
        <v>1</v>
      </c>
      <c r="O21" s="8"/>
      <c r="P21" s="8"/>
      <c r="Q21" s="49" t="s">
        <v>40</v>
      </c>
      <c r="R21" s="211" t="s">
        <v>279</v>
      </c>
      <c r="S21" s="212"/>
      <c r="T21" s="213"/>
      <c r="U21" s="216" t="s">
        <v>41</v>
      </c>
      <c r="V21" s="217"/>
      <c r="W21" s="25" t="s">
        <v>42</v>
      </c>
      <c r="X21" s="30"/>
      <c r="Y21" s="72" t="s">
        <v>43</v>
      </c>
      <c r="Z21" s="30"/>
      <c r="AA21" s="23" t="s">
        <v>38</v>
      </c>
      <c r="AB21" s="7"/>
    </row>
    <row r="22" spans="1:28" ht="39.75" customHeight="1">
      <c r="A22" s="53">
        <f t="shared" si="0"/>
        <v>18</v>
      </c>
      <c r="B22" s="46" t="s">
        <v>258</v>
      </c>
      <c r="C22" s="7"/>
      <c r="D22" s="28" t="s">
        <v>211</v>
      </c>
      <c r="E22" s="204" t="s">
        <v>259</v>
      </c>
      <c r="F22" s="175"/>
      <c r="G22" s="205"/>
      <c r="H22" s="204" t="s">
        <v>209</v>
      </c>
      <c r="I22" s="205"/>
      <c r="J22" s="194" t="s">
        <v>329</v>
      </c>
      <c r="K22" s="195"/>
      <c r="L22" s="8"/>
      <c r="M22" s="8"/>
      <c r="N22" s="8"/>
      <c r="O22" s="8"/>
      <c r="P22" s="8">
        <v>1</v>
      </c>
      <c r="Q22" s="49" t="s">
        <v>128</v>
      </c>
      <c r="R22" s="211" t="s">
        <v>261</v>
      </c>
      <c r="S22" s="212"/>
      <c r="T22" s="213"/>
      <c r="U22" s="216" t="s">
        <v>262</v>
      </c>
      <c r="V22" s="217"/>
      <c r="W22" s="214" t="s">
        <v>263</v>
      </c>
      <c r="X22" s="215"/>
      <c r="Y22" s="206" t="s">
        <v>264</v>
      </c>
      <c r="Z22" s="207"/>
      <c r="AA22" s="46" t="s">
        <v>258</v>
      </c>
      <c r="AB22" s="7"/>
    </row>
    <row r="23" spans="1:28" ht="39.75" customHeight="1">
      <c r="A23" s="53">
        <f t="shared" si="0"/>
        <v>19</v>
      </c>
      <c r="B23" s="46" t="s">
        <v>258</v>
      </c>
      <c r="C23" s="48"/>
      <c r="D23" s="28" t="s">
        <v>211</v>
      </c>
      <c r="E23" s="204" t="s">
        <v>265</v>
      </c>
      <c r="F23" s="175"/>
      <c r="G23" s="205"/>
      <c r="H23" s="204" t="s">
        <v>209</v>
      </c>
      <c r="I23" s="205"/>
      <c r="J23" s="194" t="s">
        <v>330</v>
      </c>
      <c r="K23" s="195"/>
      <c r="L23" s="8"/>
      <c r="M23" s="8"/>
      <c r="N23" s="8">
        <v>1</v>
      </c>
      <c r="O23" s="8"/>
      <c r="P23" s="8"/>
      <c r="Q23" s="49" t="s">
        <v>214</v>
      </c>
      <c r="R23" s="211" t="s">
        <v>267</v>
      </c>
      <c r="S23" s="212"/>
      <c r="T23" s="213"/>
      <c r="U23" s="216" t="s">
        <v>262</v>
      </c>
      <c r="V23" s="217"/>
      <c r="W23" s="214" t="s">
        <v>263</v>
      </c>
      <c r="X23" s="215"/>
      <c r="Y23" s="206" t="s">
        <v>268</v>
      </c>
      <c r="Z23" s="207"/>
      <c r="AA23" s="46" t="s">
        <v>258</v>
      </c>
      <c r="AB23" s="7"/>
    </row>
    <row r="24" spans="1:28" ht="48.75" customHeight="1">
      <c r="A24" s="53">
        <f t="shared" si="0"/>
        <v>20</v>
      </c>
      <c r="B24" s="23" t="s">
        <v>347</v>
      </c>
      <c r="C24" s="7"/>
      <c r="D24" s="6" t="s">
        <v>34</v>
      </c>
      <c r="E24" s="24" t="s">
        <v>64</v>
      </c>
      <c r="F24" s="17"/>
      <c r="G24" s="18"/>
      <c r="H24" s="204" t="s">
        <v>229</v>
      </c>
      <c r="I24" s="205"/>
      <c r="J24" s="194" t="s">
        <v>331</v>
      </c>
      <c r="K24" s="195"/>
      <c r="L24" s="8">
        <v>1</v>
      </c>
      <c r="M24" s="8"/>
      <c r="N24" s="8"/>
      <c r="O24" s="8"/>
      <c r="P24" s="8"/>
      <c r="Q24" s="49" t="s">
        <v>61</v>
      </c>
      <c r="R24" s="211" t="s">
        <v>35</v>
      </c>
      <c r="S24" s="212"/>
      <c r="T24" s="213"/>
      <c r="U24" s="216" t="s">
        <v>36</v>
      </c>
      <c r="V24" s="217"/>
      <c r="W24" s="25" t="s">
        <v>37</v>
      </c>
      <c r="X24" s="30"/>
      <c r="Y24" s="71" t="s">
        <v>270</v>
      </c>
      <c r="Z24" s="30"/>
      <c r="AA24" s="23" t="s">
        <v>33</v>
      </c>
      <c r="AB24" s="7"/>
    </row>
    <row r="25" spans="1:28" ht="33" customHeight="1">
      <c r="A25" s="53">
        <f t="shared" si="0"/>
        <v>21</v>
      </c>
      <c r="B25" s="10" t="s">
        <v>4</v>
      </c>
      <c r="C25" s="11"/>
      <c r="D25" s="12" t="s">
        <v>6</v>
      </c>
      <c r="E25" s="19" t="s">
        <v>15</v>
      </c>
      <c r="F25" s="20"/>
      <c r="G25" s="21"/>
      <c r="H25" s="20"/>
      <c r="I25" s="20"/>
      <c r="J25" s="194" t="s">
        <v>332</v>
      </c>
      <c r="K25" s="195"/>
      <c r="L25" s="8"/>
      <c r="M25" s="8"/>
      <c r="N25" s="8">
        <v>1</v>
      </c>
      <c r="O25" s="8"/>
      <c r="P25" s="8"/>
      <c r="Q25" s="50" t="s">
        <v>21</v>
      </c>
      <c r="R25" s="198" t="s">
        <v>230</v>
      </c>
      <c r="S25" s="208"/>
      <c r="T25" s="199"/>
      <c r="U25" s="177" t="s">
        <v>18</v>
      </c>
      <c r="V25" s="178"/>
      <c r="W25" s="155" t="s">
        <v>19</v>
      </c>
      <c r="X25" s="156"/>
      <c r="Y25" s="70" t="s">
        <v>269</v>
      </c>
      <c r="Z25" s="30"/>
      <c r="AA25" s="10" t="s">
        <v>4</v>
      </c>
      <c r="AB25" s="11"/>
    </row>
    <row r="26" spans="1:28" ht="24" customHeight="1">
      <c r="A26" s="53">
        <f t="shared" si="0"/>
        <v>22</v>
      </c>
      <c r="B26" s="198" t="s">
        <v>163</v>
      </c>
      <c r="C26" s="199"/>
      <c r="D26" s="12" t="s">
        <v>239</v>
      </c>
      <c r="E26" s="19" t="s">
        <v>240</v>
      </c>
      <c r="F26" s="12"/>
      <c r="G26" s="33"/>
      <c r="H26" s="20" t="s">
        <v>29</v>
      </c>
      <c r="I26" s="12"/>
      <c r="J26" s="194" t="s">
        <v>333</v>
      </c>
      <c r="K26" s="195"/>
      <c r="L26" s="8">
        <v>1</v>
      </c>
      <c r="M26" s="8"/>
      <c r="N26" s="8"/>
      <c r="O26" s="8"/>
      <c r="P26" s="8"/>
      <c r="Q26" s="50" t="s">
        <v>166</v>
      </c>
      <c r="R26" s="198" t="s">
        <v>165</v>
      </c>
      <c r="S26" s="208"/>
      <c r="T26" s="199"/>
      <c r="U26" s="194" t="s">
        <v>241</v>
      </c>
      <c r="V26" s="195"/>
      <c r="W26" s="39" t="s">
        <v>167</v>
      </c>
      <c r="X26" s="40"/>
      <c r="Y26" s="71" t="s">
        <v>281</v>
      </c>
      <c r="Z26" s="26"/>
      <c r="AA26" s="198" t="s">
        <v>163</v>
      </c>
      <c r="AB26" s="199"/>
    </row>
    <row r="27" spans="1:28" ht="39.75" customHeight="1">
      <c r="A27" s="53">
        <f t="shared" si="0"/>
        <v>23</v>
      </c>
      <c r="B27" s="198" t="s">
        <v>92</v>
      </c>
      <c r="C27" s="199"/>
      <c r="D27" s="12" t="s">
        <v>93</v>
      </c>
      <c r="E27" s="19" t="s">
        <v>94</v>
      </c>
      <c r="F27" s="12"/>
      <c r="G27" s="33"/>
      <c r="H27" s="20" t="s">
        <v>95</v>
      </c>
      <c r="I27" s="12"/>
      <c r="J27" s="194" t="s">
        <v>334</v>
      </c>
      <c r="K27" s="195"/>
      <c r="L27" s="8"/>
      <c r="M27" s="8"/>
      <c r="N27" s="8">
        <v>1</v>
      </c>
      <c r="O27" s="8"/>
      <c r="P27" s="8"/>
      <c r="Q27" s="50" t="s">
        <v>97</v>
      </c>
      <c r="R27" s="198" t="s">
        <v>98</v>
      </c>
      <c r="S27" s="208"/>
      <c r="T27" s="199"/>
      <c r="U27" s="194" t="s">
        <v>99</v>
      </c>
      <c r="V27" s="195"/>
      <c r="W27" s="155" t="s">
        <v>100</v>
      </c>
      <c r="X27" s="156"/>
      <c r="Y27" s="206" t="s">
        <v>51</v>
      </c>
      <c r="Z27" s="207"/>
      <c r="AA27" s="198" t="s">
        <v>92</v>
      </c>
      <c r="AB27" s="199"/>
    </row>
    <row r="28" spans="1:28" ht="39.75" customHeight="1">
      <c r="A28" s="53">
        <f t="shared" si="0"/>
        <v>24</v>
      </c>
      <c r="B28" s="198" t="s">
        <v>92</v>
      </c>
      <c r="C28" s="199"/>
      <c r="D28" s="12" t="s">
        <v>93</v>
      </c>
      <c r="E28" s="19" t="s">
        <v>94</v>
      </c>
      <c r="F28" s="12"/>
      <c r="G28" s="33"/>
      <c r="H28" s="20" t="s">
        <v>95</v>
      </c>
      <c r="I28" s="12"/>
      <c r="J28" s="194" t="s">
        <v>335</v>
      </c>
      <c r="K28" s="195"/>
      <c r="L28" s="8"/>
      <c r="M28" s="8"/>
      <c r="N28" s="8">
        <v>1</v>
      </c>
      <c r="O28" s="8"/>
      <c r="P28" s="8"/>
      <c r="Q28" s="50" t="s">
        <v>102</v>
      </c>
      <c r="R28" s="198" t="s">
        <v>231</v>
      </c>
      <c r="S28" s="208"/>
      <c r="T28" s="199"/>
      <c r="U28" s="194" t="s">
        <v>103</v>
      </c>
      <c r="V28" s="195"/>
      <c r="W28" s="155" t="s">
        <v>100</v>
      </c>
      <c r="X28" s="156"/>
      <c r="Y28" s="71" t="s">
        <v>63</v>
      </c>
      <c r="Z28" s="26"/>
      <c r="AA28" s="198" t="s">
        <v>92</v>
      </c>
      <c r="AB28" s="199"/>
    </row>
    <row r="29" spans="1:28" ht="39.75" customHeight="1">
      <c r="A29" s="53">
        <f t="shared" si="0"/>
        <v>25</v>
      </c>
      <c r="B29" s="198" t="s">
        <v>104</v>
      </c>
      <c r="C29" s="199"/>
      <c r="D29" s="12" t="s">
        <v>105</v>
      </c>
      <c r="E29" s="19" t="s">
        <v>106</v>
      </c>
      <c r="F29" s="12"/>
      <c r="G29" s="33"/>
      <c r="H29" s="42" t="s">
        <v>69</v>
      </c>
      <c r="I29" s="12"/>
      <c r="J29" s="194" t="s">
        <v>336</v>
      </c>
      <c r="K29" s="195"/>
      <c r="L29" s="8"/>
      <c r="M29" s="8"/>
      <c r="N29" s="8"/>
      <c r="O29" s="8"/>
      <c r="P29" s="8">
        <v>1</v>
      </c>
      <c r="Q29" s="50" t="s">
        <v>108</v>
      </c>
      <c r="R29" s="198" t="s">
        <v>109</v>
      </c>
      <c r="S29" s="208"/>
      <c r="T29" s="199"/>
      <c r="U29" s="194" t="s">
        <v>110</v>
      </c>
      <c r="V29" s="195"/>
      <c r="W29" s="39" t="s">
        <v>111</v>
      </c>
      <c r="X29" s="40"/>
      <c r="Y29" s="71" t="s">
        <v>75</v>
      </c>
      <c r="Z29" s="26"/>
      <c r="AA29" s="198" t="s">
        <v>104</v>
      </c>
      <c r="AB29" s="199"/>
    </row>
    <row r="30" spans="1:28" ht="27" customHeight="1">
      <c r="A30" s="53">
        <f t="shared" si="0"/>
        <v>26</v>
      </c>
      <c r="B30" s="198" t="s">
        <v>147</v>
      </c>
      <c r="C30" s="199"/>
      <c r="D30" s="12" t="s">
        <v>148</v>
      </c>
      <c r="E30" s="19" t="s">
        <v>149</v>
      </c>
      <c r="F30" s="12"/>
      <c r="G30" s="33"/>
      <c r="H30" s="42" t="s">
        <v>69</v>
      </c>
      <c r="I30" s="12"/>
      <c r="J30" s="194" t="s">
        <v>337</v>
      </c>
      <c r="K30" s="195"/>
      <c r="L30" s="8"/>
      <c r="M30" s="8">
        <v>0</v>
      </c>
      <c r="N30" s="8"/>
      <c r="O30" s="8">
        <v>1</v>
      </c>
      <c r="P30" s="8"/>
      <c r="Q30" s="50" t="s">
        <v>232</v>
      </c>
      <c r="R30" s="198" t="s">
        <v>152</v>
      </c>
      <c r="S30" s="208"/>
      <c r="T30" s="199"/>
      <c r="U30" s="194" t="s">
        <v>153</v>
      </c>
      <c r="V30" s="195"/>
      <c r="W30" s="39" t="s">
        <v>154</v>
      </c>
      <c r="X30" s="40"/>
      <c r="Y30" s="71" t="s">
        <v>75</v>
      </c>
      <c r="Z30" s="26"/>
      <c r="AA30" s="198" t="s">
        <v>147</v>
      </c>
      <c r="AB30" s="199"/>
    </row>
    <row r="31" spans="1:28" ht="51" customHeight="1">
      <c r="A31" s="53">
        <f t="shared" si="0"/>
        <v>27</v>
      </c>
      <c r="B31" s="198" t="s">
        <v>123</v>
      </c>
      <c r="C31" s="199"/>
      <c r="D31" s="12" t="s">
        <v>124</v>
      </c>
      <c r="E31" s="19" t="s">
        <v>125</v>
      </c>
      <c r="F31" s="12"/>
      <c r="G31" s="33"/>
      <c r="H31" s="42" t="s">
        <v>126</v>
      </c>
      <c r="I31" s="12"/>
      <c r="J31" s="194" t="s">
        <v>338</v>
      </c>
      <c r="K31" s="195"/>
      <c r="L31" s="8"/>
      <c r="M31" s="8"/>
      <c r="N31" s="8"/>
      <c r="O31" s="8">
        <v>1</v>
      </c>
      <c r="P31" s="8"/>
      <c r="Q31" s="50" t="s">
        <v>128</v>
      </c>
      <c r="R31" s="198" t="s">
        <v>129</v>
      </c>
      <c r="S31" s="208"/>
      <c r="T31" s="199"/>
      <c r="U31" s="194" t="s">
        <v>130</v>
      </c>
      <c r="V31" s="195"/>
      <c r="W31" s="52"/>
      <c r="X31" s="40"/>
      <c r="Y31" s="71" t="s">
        <v>133</v>
      </c>
      <c r="Z31" s="26"/>
      <c r="AA31" s="198" t="s">
        <v>123</v>
      </c>
      <c r="AB31" s="199"/>
    </row>
    <row r="32" spans="1:28" ht="39.75" customHeight="1">
      <c r="A32" s="53">
        <f t="shared" si="0"/>
        <v>28</v>
      </c>
      <c r="B32" s="198" t="s">
        <v>123</v>
      </c>
      <c r="C32" s="199"/>
      <c r="D32" s="12" t="s">
        <v>124</v>
      </c>
      <c r="E32" s="19" t="s">
        <v>125</v>
      </c>
      <c r="F32" s="12"/>
      <c r="G32" s="33"/>
      <c r="H32" s="42" t="s">
        <v>126</v>
      </c>
      <c r="I32" s="12"/>
      <c r="J32" s="194" t="s">
        <v>339</v>
      </c>
      <c r="K32" s="195"/>
      <c r="L32" s="8"/>
      <c r="M32" s="8"/>
      <c r="N32" s="8">
        <v>1</v>
      </c>
      <c r="O32" s="8"/>
      <c r="P32" s="8"/>
      <c r="Q32" s="50" t="s">
        <v>132</v>
      </c>
      <c r="R32" s="198" t="s">
        <v>280</v>
      </c>
      <c r="S32" s="208"/>
      <c r="T32" s="199"/>
      <c r="U32" s="194" t="s">
        <v>130</v>
      </c>
      <c r="V32" s="195"/>
      <c r="W32" s="39"/>
      <c r="X32" s="40"/>
      <c r="Y32" s="71" t="s">
        <v>133</v>
      </c>
      <c r="Z32" s="26"/>
      <c r="AA32" s="198" t="s">
        <v>123</v>
      </c>
      <c r="AB32" s="199"/>
    </row>
    <row r="33" spans="1:28" ht="30.75" customHeight="1">
      <c r="A33" s="53">
        <f t="shared" si="0"/>
        <v>29</v>
      </c>
      <c r="B33" s="198" t="s">
        <v>123</v>
      </c>
      <c r="C33" s="199"/>
      <c r="D33" s="12" t="s">
        <v>124</v>
      </c>
      <c r="E33" s="19" t="s">
        <v>125</v>
      </c>
      <c r="F33" s="12"/>
      <c r="G33" s="33"/>
      <c r="H33" s="42" t="s">
        <v>126</v>
      </c>
      <c r="I33" s="12"/>
      <c r="J33" s="194" t="s">
        <v>340</v>
      </c>
      <c r="K33" s="195"/>
      <c r="L33" s="8"/>
      <c r="M33" s="8"/>
      <c r="N33" s="8">
        <v>1</v>
      </c>
      <c r="O33" s="8"/>
      <c r="P33" s="8"/>
      <c r="Q33" s="50" t="s">
        <v>135</v>
      </c>
      <c r="R33" s="198" t="s">
        <v>233</v>
      </c>
      <c r="S33" s="208"/>
      <c r="T33" s="199"/>
      <c r="U33" s="194" t="s">
        <v>130</v>
      </c>
      <c r="V33" s="195"/>
      <c r="W33" s="39"/>
      <c r="X33" s="40"/>
      <c r="Y33" s="209" t="s">
        <v>133</v>
      </c>
      <c r="Z33" s="210"/>
      <c r="AA33" s="198" t="s">
        <v>123</v>
      </c>
      <c r="AB33" s="199"/>
    </row>
    <row r="34" spans="1:28" ht="28.5" customHeight="1">
      <c r="A34" s="53">
        <f t="shared" si="0"/>
        <v>30</v>
      </c>
      <c r="B34" s="198" t="s">
        <v>85</v>
      </c>
      <c r="C34" s="199"/>
      <c r="D34" s="12" t="s">
        <v>86</v>
      </c>
      <c r="E34" s="19" t="s">
        <v>87</v>
      </c>
      <c r="F34" s="12"/>
      <c r="G34" s="33"/>
      <c r="H34" s="42" t="s">
        <v>69</v>
      </c>
      <c r="I34" s="12"/>
      <c r="J34" s="194" t="s">
        <v>341</v>
      </c>
      <c r="K34" s="195"/>
      <c r="L34" s="8"/>
      <c r="M34" s="8"/>
      <c r="N34" s="8">
        <v>1</v>
      </c>
      <c r="O34" s="8"/>
      <c r="P34" s="8"/>
      <c r="Q34" s="50" t="s">
        <v>234</v>
      </c>
      <c r="R34" s="198" t="s">
        <v>89</v>
      </c>
      <c r="S34" s="208"/>
      <c r="T34" s="199"/>
      <c r="U34" s="194" t="s">
        <v>90</v>
      </c>
      <c r="V34" s="195"/>
      <c r="W34" s="41" t="s">
        <v>91</v>
      </c>
      <c r="X34" s="30"/>
      <c r="Y34" s="71" t="s">
        <v>51</v>
      </c>
      <c r="Z34" s="26"/>
      <c r="AA34" s="198" t="s">
        <v>85</v>
      </c>
      <c r="AB34" s="199"/>
    </row>
    <row r="35" spans="1:28" ht="30" customHeight="1">
      <c r="A35" s="53">
        <f t="shared" si="0"/>
        <v>31</v>
      </c>
      <c r="B35" s="198" t="s">
        <v>168</v>
      </c>
      <c r="C35" s="199"/>
      <c r="D35" s="29" t="s">
        <v>169</v>
      </c>
      <c r="E35" s="200" t="s">
        <v>173</v>
      </c>
      <c r="F35" s="201"/>
      <c r="G35" s="202"/>
      <c r="H35" s="204" t="s">
        <v>174</v>
      </c>
      <c r="I35" s="205"/>
      <c r="J35" s="194" t="s">
        <v>342</v>
      </c>
      <c r="K35" s="195"/>
      <c r="L35" s="8"/>
      <c r="M35" s="8"/>
      <c r="N35" s="8">
        <v>1</v>
      </c>
      <c r="O35" s="8"/>
      <c r="P35" s="8"/>
      <c r="Q35" s="50" t="s">
        <v>175</v>
      </c>
      <c r="R35" s="198" t="s">
        <v>235</v>
      </c>
      <c r="S35" s="208"/>
      <c r="T35" s="199"/>
      <c r="U35" s="194" t="s">
        <v>176</v>
      </c>
      <c r="V35" s="195"/>
      <c r="W35" s="39" t="s">
        <v>177</v>
      </c>
      <c r="X35" s="31"/>
      <c r="Y35" s="71" t="s">
        <v>51</v>
      </c>
      <c r="Z35" s="26"/>
      <c r="AA35" s="198" t="s">
        <v>168</v>
      </c>
      <c r="AB35" s="199"/>
    </row>
    <row r="36" spans="1:28" ht="39.75" customHeight="1">
      <c r="A36" s="53">
        <f t="shared" si="0"/>
        <v>32</v>
      </c>
      <c r="B36" s="198" t="s">
        <v>168</v>
      </c>
      <c r="C36" s="199"/>
      <c r="D36" s="29" t="s">
        <v>170</v>
      </c>
      <c r="E36" s="200" t="s">
        <v>278</v>
      </c>
      <c r="F36" s="201"/>
      <c r="G36" s="202"/>
      <c r="H36" s="204" t="s">
        <v>174</v>
      </c>
      <c r="I36" s="205"/>
      <c r="J36" s="194" t="s">
        <v>343</v>
      </c>
      <c r="K36" s="195"/>
      <c r="L36" s="8"/>
      <c r="M36" s="8"/>
      <c r="N36" s="8">
        <v>1</v>
      </c>
      <c r="O36" s="8"/>
      <c r="P36" s="8"/>
      <c r="Q36" s="50" t="s">
        <v>179</v>
      </c>
      <c r="R36" s="198" t="s">
        <v>180</v>
      </c>
      <c r="S36" s="208"/>
      <c r="T36" s="199"/>
      <c r="U36" s="194" t="s">
        <v>176</v>
      </c>
      <c r="V36" s="195"/>
      <c r="W36" s="32"/>
      <c r="X36" s="31"/>
      <c r="Y36" s="71" t="s">
        <v>51</v>
      </c>
      <c r="Z36" s="26"/>
      <c r="AA36" s="198" t="s">
        <v>168</v>
      </c>
      <c r="AB36" s="199"/>
    </row>
    <row r="37" spans="1:28" ht="29.25" customHeight="1">
      <c r="A37" s="53">
        <f t="shared" si="0"/>
        <v>33</v>
      </c>
      <c r="B37" s="198" t="s">
        <v>168</v>
      </c>
      <c r="C37" s="199"/>
      <c r="D37" s="29" t="s">
        <v>171</v>
      </c>
      <c r="E37" s="200" t="s">
        <v>173</v>
      </c>
      <c r="F37" s="201"/>
      <c r="G37" s="202"/>
      <c r="H37" s="204" t="s">
        <v>174</v>
      </c>
      <c r="I37" s="205"/>
      <c r="J37" s="194" t="s">
        <v>344</v>
      </c>
      <c r="K37" s="195"/>
      <c r="L37" s="8"/>
      <c r="M37" s="8"/>
      <c r="N37" s="8">
        <v>1</v>
      </c>
      <c r="O37" s="8"/>
      <c r="P37" s="8"/>
      <c r="Q37" s="50" t="s">
        <v>182</v>
      </c>
      <c r="R37" s="198" t="s">
        <v>183</v>
      </c>
      <c r="S37" s="208"/>
      <c r="T37" s="199"/>
      <c r="U37" s="194" t="s">
        <v>176</v>
      </c>
      <c r="V37" s="195"/>
      <c r="W37" s="32"/>
      <c r="X37" s="31"/>
      <c r="Y37" s="71" t="s">
        <v>51</v>
      </c>
      <c r="Z37" s="26"/>
      <c r="AA37" s="198" t="s">
        <v>168</v>
      </c>
      <c r="AB37" s="199"/>
    </row>
    <row r="38" spans="1:28" ht="34.5" customHeight="1">
      <c r="A38" s="53">
        <f t="shared" si="0"/>
        <v>34</v>
      </c>
      <c r="B38" s="198" t="s">
        <v>168</v>
      </c>
      <c r="C38" s="199"/>
      <c r="D38" s="29" t="s">
        <v>172</v>
      </c>
      <c r="E38" s="200" t="s">
        <v>173</v>
      </c>
      <c r="F38" s="201"/>
      <c r="G38" s="202"/>
      <c r="H38" s="204" t="s">
        <v>174</v>
      </c>
      <c r="I38" s="205"/>
      <c r="J38" s="194" t="s">
        <v>345</v>
      </c>
      <c r="K38" s="195"/>
      <c r="L38" s="8"/>
      <c r="M38" s="8"/>
      <c r="N38" s="8"/>
      <c r="O38" s="8">
        <v>1</v>
      </c>
      <c r="P38" s="8"/>
      <c r="Q38" s="50" t="s">
        <v>184</v>
      </c>
      <c r="R38" s="198" t="s">
        <v>185</v>
      </c>
      <c r="S38" s="208"/>
      <c r="T38" s="199"/>
      <c r="U38" s="194" t="s">
        <v>176</v>
      </c>
      <c r="V38" s="195"/>
      <c r="W38" s="32"/>
      <c r="X38" s="31"/>
      <c r="Y38" s="71" t="s">
        <v>51</v>
      </c>
      <c r="Z38" s="26"/>
      <c r="AA38" s="198" t="s">
        <v>168</v>
      </c>
      <c r="AB38" s="199"/>
    </row>
    <row r="39" spans="1:28" ht="51" customHeight="1">
      <c r="A39" s="53">
        <f>A38+1</f>
        <v>35</v>
      </c>
      <c r="B39" s="10" t="s">
        <v>77</v>
      </c>
      <c r="C39" s="11"/>
      <c r="D39" s="12" t="s">
        <v>78</v>
      </c>
      <c r="E39" s="19" t="s">
        <v>84</v>
      </c>
      <c r="F39" s="12"/>
      <c r="G39" s="33"/>
      <c r="H39" s="27" t="s">
        <v>59</v>
      </c>
      <c r="I39" s="12"/>
      <c r="J39" s="194" t="s">
        <v>79</v>
      </c>
      <c r="K39" s="195"/>
      <c r="L39" s="8">
        <v>1</v>
      </c>
      <c r="M39" s="8"/>
      <c r="N39" s="8"/>
      <c r="O39" s="8"/>
      <c r="P39" s="8"/>
      <c r="Q39" s="50" t="s">
        <v>80</v>
      </c>
      <c r="R39" s="198" t="s">
        <v>81</v>
      </c>
      <c r="S39" s="208"/>
      <c r="T39" s="199"/>
      <c r="U39" s="194" t="s">
        <v>82</v>
      </c>
      <c r="V39" s="195"/>
      <c r="W39" s="32" t="s">
        <v>83</v>
      </c>
      <c r="X39" s="11"/>
      <c r="Y39" s="209" t="s">
        <v>273</v>
      </c>
      <c r="Z39" s="210"/>
      <c r="AA39" s="10" t="s">
        <v>77</v>
      </c>
      <c r="AB39" s="11"/>
    </row>
    <row r="40" spans="1:28" ht="51" customHeight="1">
      <c r="A40" s="53">
        <f>A39+1</f>
        <v>36</v>
      </c>
      <c r="B40" s="198" t="s">
        <v>52</v>
      </c>
      <c r="C40" s="199"/>
      <c r="D40" s="29" t="s">
        <v>65</v>
      </c>
      <c r="E40" s="200" t="s">
        <v>53</v>
      </c>
      <c r="F40" s="201"/>
      <c r="G40" s="202"/>
      <c r="H40" s="27" t="s">
        <v>59</v>
      </c>
      <c r="I40" s="12"/>
      <c r="J40" s="203" t="s">
        <v>346</v>
      </c>
      <c r="K40" s="195"/>
      <c r="L40" s="8"/>
      <c r="M40" s="8"/>
      <c r="N40" s="8">
        <v>1</v>
      </c>
      <c r="O40" s="8"/>
      <c r="P40" s="8"/>
      <c r="Q40" s="50" t="s">
        <v>55</v>
      </c>
      <c r="R40" s="198" t="s">
        <v>56</v>
      </c>
      <c r="S40" s="208"/>
      <c r="T40" s="199"/>
      <c r="U40" s="194" t="s">
        <v>57</v>
      </c>
      <c r="V40" s="195"/>
      <c r="W40" s="32" t="s">
        <v>58</v>
      </c>
      <c r="X40" s="31"/>
      <c r="Y40" s="206" t="s">
        <v>274</v>
      </c>
      <c r="Z40" s="207"/>
      <c r="AA40" s="198" t="s">
        <v>52</v>
      </c>
      <c r="AB40" s="199"/>
    </row>
    <row r="41" spans="1:28" ht="16.5" customHeight="1">
      <c r="A41" s="13"/>
      <c r="B41" s="13"/>
      <c r="C41" s="13"/>
      <c r="D41" s="73"/>
      <c r="E41" s="73"/>
      <c r="F41" s="73"/>
      <c r="G41" s="73"/>
      <c r="H41" s="73"/>
      <c r="I41" s="73"/>
      <c r="J41" s="106"/>
      <c r="K41" s="17" t="s">
        <v>8</v>
      </c>
      <c r="L41" s="8">
        <f>SUM(L4:L40)</f>
        <v>8</v>
      </c>
      <c r="M41" s="8">
        <f>SUM(M4:M40)</f>
        <v>2</v>
      </c>
      <c r="N41" s="8">
        <f>SUM(N4:N40)</f>
        <v>18</v>
      </c>
      <c r="O41" s="8">
        <f>SUM(O4:O40)</f>
        <v>6</v>
      </c>
      <c r="P41" s="8">
        <f>SUM(P4:P40)</f>
        <v>2</v>
      </c>
      <c r="Q41" s="8"/>
      <c r="R41" s="56" t="s">
        <v>242</v>
      </c>
      <c r="S41" s="15"/>
      <c r="T41" s="13"/>
      <c r="U41" s="13"/>
      <c r="V41" s="13"/>
      <c r="W41" s="16"/>
      <c r="X41" s="16"/>
      <c r="Y41" s="13"/>
      <c r="Z41" s="13"/>
      <c r="AA41" s="3"/>
      <c r="AB41" s="3"/>
    </row>
    <row r="42" spans="1:24" ht="21.75" customHeight="1">
      <c r="A42" s="14"/>
      <c r="B42" s="14"/>
      <c r="C42" s="14"/>
      <c r="D42" s="61"/>
      <c r="E42" s="61"/>
      <c r="F42" s="61"/>
      <c r="G42" s="61"/>
      <c r="H42" s="61"/>
      <c r="I42" s="61"/>
      <c r="J42" s="14"/>
      <c r="K42" s="16"/>
      <c r="L42" s="45"/>
      <c r="M42" s="45"/>
      <c r="N42" s="45"/>
      <c r="O42" s="45"/>
      <c r="P42" s="45"/>
      <c r="Q42" s="45"/>
      <c r="R42" s="74"/>
      <c r="S42" s="14"/>
      <c r="T42" s="14"/>
      <c r="U42" s="14"/>
      <c r="V42" s="14"/>
      <c r="W42" s="14"/>
      <c r="X42" s="14"/>
    </row>
    <row r="43" spans="1:24" s="5" customFormat="1" ht="21.7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58"/>
      <c r="V43" s="58"/>
      <c r="W43" s="14"/>
      <c r="X43" s="14"/>
    </row>
    <row r="44" spans="2:24" s="5" customFormat="1" ht="21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W44" s="14"/>
      <c r="X44" s="14"/>
    </row>
    <row r="45" spans="1:24" s="5" customFormat="1" ht="21.75" customHeight="1">
      <c r="A45" s="65"/>
      <c r="B45" s="62"/>
      <c r="C45" s="62"/>
      <c r="D45" s="62"/>
      <c r="E45" s="57"/>
      <c r="F45" s="57"/>
      <c r="G45" s="57"/>
      <c r="H45" s="57"/>
      <c r="I45" s="57"/>
      <c r="J45" s="62"/>
      <c r="K45" s="62"/>
      <c r="L45" s="63"/>
      <c r="M45" s="63"/>
      <c r="N45" s="63"/>
      <c r="O45" s="63"/>
      <c r="P45" s="63"/>
      <c r="Q45" s="59"/>
      <c r="R45" s="64"/>
      <c r="S45" s="64"/>
      <c r="T45" s="64"/>
      <c r="U45" s="22"/>
      <c r="V45" s="22"/>
      <c r="W45" s="14"/>
      <c r="X45" s="14"/>
    </row>
    <row r="46" spans="1:24" s="5" customFormat="1" ht="21.75" customHeight="1">
      <c r="A46" s="65"/>
      <c r="B46" s="62"/>
      <c r="C46" s="62"/>
      <c r="D46" s="62"/>
      <c r="E46" s="57"/>
      <c r="F46" s="57"/>
      <c r="G46" s="57"/>
      <c r="H46" s="57"/>
      <c r="I46" s="57"/>
      <c r="J46" s="62"/>
      <c r="K46" s="62"/>
      <c r="L46" s="60"/>
      <c r="M46" s="60"/>
      <c r="N46" s="60"/>
      <c r="O46" s="60"/>
      <c r="P46" s="60"/>
      <c r="Q46" s="60"/>
      <c r="R46" s="64"/>
      <c r="S46" s="64"/>
      <c r="T46" s="64"/>
      <c r="U46" s="22"/>
      <c r="V46" s="22"/>
      <c r="W46" s="14"/>
      <c r="X46" s="14"/>
    </row>
    <row r="47" spans="1:24" s="5" customFormat="1" ht="21.75" customHeight="1">
      <c r="A47" s="14"/>
      <c r="B47" s="14"/>
      <c r="C47" s="14"/>
      <c r="D47" s="61"/>
      <c r="E47" s="61"/>
      <c r="F47" s="61"/>
      <c r="G47" s="61"/>
      <c r="H47" s="61"/>
      <c r="I47" s="61"/>
      <c r="J47" s="14"/>
      <c r="K47" s="14"/>
      <c r="L47" s="60"/>
      <c r="M47" s="60"/>
      <c r="N47" s="60"/>
      <c r="O47" s="60"/>
      <c r="P47" s="60"/>
      <c r="Q47" s="60"/>
      <c r="R47" s="14"/>
      <c r="S47" s="14"/>
      <c r="T47" s="14"/>
      <c r="U47" s="14"/>
      <c r="V47" s="14"/>
      <c r="W47" s="14"/>
      <c r="X47" s="14"/>
    </row>
    <row r="48" spans="1:24" s="5" customFormat="1" ht="21.75" customHeight="1">
      <c r="A48" s="14"/>
      <c r="B48" s="14"/>
      <c r="C48" s="14"/>
      <c r="D48" s="61"/>
      <c r="E48" s="61"/>
      <c r="F48" s="61"/>
      <c r="G48" s="61"/>
      <c r="H48" s="61"/>
      <c r="I48" s="61"/>
      <c r="J48" s="14"/>
      <c r="K48" s="14"/>
      <c r="L48" s="60"/>
      <c r="M48" s="60"/>
      <c r="N48" s="60"/>
      <c r="O48" s="60"/>
      <c r="P48" s="60"/>
      <c r="Q48" s="60"/>
      <c r="R48" s="14"/>
      <c r="S48" s="14"/>
      <c r="T48" s="14"/>
      <c r="U48" s="14"/>
      <c r="V48" s="14"/>
      <c r="W48" s="14"/>
      <c r="X48" s="14"/>
    </row>
    <row r="49" spans="1:24" s="5" customFormat="1" ht="21.75" customHeight="1">
      <c r="A49" s="14"/>
      <c r="B49" s="14"/>
      <c r="C49" s="14"/>
      <c r="D49" s="61"/>
      <c r="E49" s="61"/>
      <c r="F49" s="61"/>
      <c r="G49" s="61"/>
      <c r="H49" s="61"/>
      <c r="I49" s="61"/>
      <c r="J49" s="14"/>
      <c r="K49" s="14"/>
      <c r="L49" s="60"/>
      <c r="M49" s="60"/>
      <c r="N49" s="60"/>
      <c r="O49" s="60"/>
      <c r="P49" s="60"/>
      <c r="Q49" s="60"/>
      <c r="R49" s="14"/>
      <c r="S49" s="14"/>
      <c r="T49" s="14"/>
      <c r="U49" s="14"/>
      <c r="V49" s="14"/>
      <c r="W49" s="14"/>
      <c r="X49" s="14"/>
    </row>
    <row r="50" spans="1:24" s="5" customFormat="1" ht="21.75" customHeight="1">
      <c r="A50" s="14"/>
      <c r="B50" s="14"/>
      <c r="C50" s="14"/>
      <c r="D50" s="61"/>
      <c r="E50" s="61"/>
      <c r="F50" s="61"/>
      <c r="G50" s="61"/>
      <c r="H50" s="61"/>
      <c r="I50" s="61"/>
      <c r="J50" s="14"/>
      <c r="K50" s="14"/>
      <c r="L50" s="60"/>
      <c r="M50" s="60"/>
      <c r="N50" s="60"/>
      <c r="O50" s="60"/>
      <c r="P50" s="60"/>
      <c r="Q50" s="60"/>
      <c r="R50" s="14"/>
      <c r="S50" s="14"/>
      <c r="T50" s="14"/>
      <c r="U50" s="14"/>
      <c r="V50" s="14"/>
      <c r="W50" s="14"/>
      <c r="X50" s="14"/>
    </row>
    <row r="51" spans="1:24" s="5" customFormat="1" ht="19.5" customHeight="1">
      <c r="A51" s="14"/>
      <c r="B51" s="14"/>
      <c r="C51" s="14"/>
      <c r="D51" s="61"/>
      <c r="E51" s="61"/>
      <c r="F51" s="61"/>
      <c r="G51" s="61"/>
      <c r="H51" s="61"/>
      <c r="I51" s="61"/>
      <c r="J51" s="14"/>
      <c r="K51" s="14"/>
      <c r="L51" s="60"/>
      <c r="M51" s="60"/>
      <c r="N51" s="60"/>
      <c r="O51" s="60"/>
      <c r="P51" s="60"/>
      <c r="Q51" s="60"/>
      <c r="R51" s="14"/>
      <c r="S51" s="14"/>
      <c r="T51" s="14"/>
      <c r="U51" s="14"/>
      <c r="V51" s="14"/>
      <c r="W51" s="14"/>
      <c r="X51" s="14"/>
    </row>
    <row r="52" spans="1:24" s="5" customFormat="1" ht="19.5" customHeight="1">
      <c r="A52" s="14"/>
      <c r="B52" s="14"/>
      <c r="C52" s="14"/>
      <c r="D52" s="61"/>
      <c r="E52" s="61"/>
      <c r="F52" s="61"/>
      <c r="G52" s="61"/>
      <c r="H52" s="61"/>
      <c r="I52" s="61"/>
      <c r="J52" s="14"/>
      <c r="K52" s="14"/>
      <c r="L52" s="60"/>
      <c r="M52" s="60"/>
      <c r="N52" s="60"/>
      <c r="O52" s="60"/>
      <c r="P52" s="60"/>
      <c r="Q52" s="60"/>
      <c r="R52" s="14"/>
      <c r="S52" s="14"/>
      <c r="T52" s="14"/>
      <c r="U52" s="14"/>
      <c r="V52" s="14"/>
      <c r="W52" s="14"/>
      <c r="X52" s="14"/>
    </row>
    <row r="53" spans="1:24" s="5" customFormat="1" ht="19.5" customHeight="1">
      <c r="A53" s="14"/>
      <c r="B53" s="14"/>
      <c r="C53" s="14"/>
      <c r="D53" s="61"/>
      <c r="E53" s="61"/>
      <c r="F53" s="61"/>
      <c r="G53" s="61"/>
      <c r="H53" s="61"/>
      <c r="I53" s="61"/>
      <c r="J53" s="14"/>
      <c r="K53" s="14"/>
      <c r="L53" s="60"/>
      <c r="M53" s="60"/>
      <c r="N53" s="60"/>
      <c r="O53" s="60"/>
      <c r="P53" s="60"/>
      <c r="Q53" s="60"/>
      <c r="R53" s="14"/>
      <c r="S53" s="14"/>
      <c r="T53" s="14"/>
      <c r="U53" s="14"/>
      <c r="V53" s="14"/>
      <c r="W53" s="14"/>
      <c r="X53" s="14"/>
    </row>
    <row r="54" spans="1:24" s="5" customFormat="1" ht="19.5" customHeight="1">
      <c r="A54" s="14"/>
      <c r="B54" s="14"/>
      <c r="C54" s="14"/>
      <c r="D54" s="61"/>
      <c r="E54" s="61"/>
      <c r="F54" s="61"/>
      <c r="G54" s="61"/>
      <c r="H54" s="61"/>
      <c r="I54" s="61"/>
      <c r="J54" s="14"/>
      <c r="K54" s="14"/>
      <c r="L54" s="60"/>
      <c r="M54" s="60"/>
      <c r="N54" s="60"/>
      <c r="O54" s="60"/>
      <c r="P54" s="60"/>
      <c r="Q54" s="60"/>
      <c r="R54" s="14"/>
      <c r="S54" s="14"/>
      <c r="T54" s="14"/>
      <c r="U54" s="14"/>
      <c r="V54" s="14"/>
      <c r="W54" s="14"/>
      <c r="X54" s="14"/>
    </row>
    <row r="55" spans="1:24" s="5" customFormat="1" ht="19.5" customHeight="1">
      <c r="A55" s="14"/>
      <c r="B55" s="14"/>
      <c r="C55" s="14"/>
      <c r="D55" s="61"/>
      <c r="E55" s="61"/>
      <c r="F55" s="61"/>
      <c r="G55" s="61"/>
      <c r="H55" s="61"/>
      <c r="I55" s="61"/>
      <c r="J55" s="14"/>
      <c r="K55" s="14"/>
      <c r="L55" s="60"/>
      <c r="M55" s="60"/>
      <c r="N55" s="60"/>
      <c r="O55" s="60"/>
      <c r="P55" s="60"/>
      <c r="Q55" s="60"/>
      <c r="R55" s="14"/>
      <c r="S55" s="14"/>
      <c r="T55" s="14"/>
      <c r="U55" s="14"/>
      <c r="V55" s="14"/>
      <c r="W55" s="14"/>
      <c r="X55" s="14"/>
    </row>
    <row r="56" spans="1:24" s="5" customFormat="1" ht="19.5" customHeight="1">
      <c r="A56" s="14"/>
      <c r="B56" s="14"/>
      <c r="C56" s="14"/>
      <c r="D56" s="61"/>
      <c r="E56" s="61"/>
      <c r="F56" s="61"/>
      <c r="G56" s="61"/>
      <c r="H56" s="61"/>
      <c r="I56" s="61"/>
      <c r="J56" s="14"/>
      <c r="K56" s="14"/>
      <c r="L56" s="60"/>
      <c r="M56" s="60"/>
      <c r="N56" s="60"/>
      <c r="O56" s="60"/>
      <c r="P56" s="60"/>
      <c r="Q56" s="60"/>
      <c r="R56" s="14"/>
      <c r="S56" s="14"/>
      <c r="T56" s="14"/>
      <c r="U56" s="14"/>
      <c r="V56" s="14"/>
      <c r="W56" s="14"/>
      <c r="X56" s="14"/>
    </row>
    <row r="57" spans="1:24" s="5" customFormat="1" ht="19.5" customHeight="1">
      <c r="A57" s="14"/>
      <c r="B57" s="14"/>
      <c r="C57" s="14"/>
      <c r="D57" s="61"/>
      <c r="E57" s="61"/>
      <c r="F57" s="61"/>
      <c r="G57" s="61"/>
      <c r="H57" s="61"/>
      <c r="I57" s="61"/>
      <c r="J57" s="14"/>
      <c r="K57" s="14"/>
      <c r="L57" s="60"/>
      <c r="M57" s="60"/>
      <c r="N57" s="60"/>
      <c r="O57" s="60"/>
      <c r="P57" s="60"/>
      <c r="Q57" s="60"/>
      <c r="R57" s="14"/>
      <c r="S57" s="14"/>
      <c r="T57" s="14"/>
      <c r="U57" s="14"/>
      <c r="V57" s="14"/>
      <c r="W57" s="14"/>
      <c r="X57" s="14"/>
    </row>
    <row r="58" spans="1:24" s="5" customFormat="1" ht="19.5" customHeight="1">
      <c r="A58" s="14"/>
      <c r="B58" s="14"/>
      <c r="C58" s="14"/>
      <c r="D58" s="61"/>
      <c r="E58" s="61"/>
      <c r="F58" s="61"/>
      <c r="G58" s="61"/>
      <c r="H58" s="61"/>
      <c r="I58" s="61"/>
      <c r="J58" s="14"/>
      <c r="K58" s="14"/>
      <c r="L58" s="60"/>
      <c r="M58" s="60"/>
      <c r="N58" s="60"/>
      <c r="O58" s="60"/>
      <c r="P58" s="60"/>
      <c r="Q58" s="60"/>
      <c r="R58" s="14"/>
      <c r="S58" s="14"/>
      <c r="T58" s="14"/>
      <c r="U58" s="14"/>
      <c r="V58" s="14"/>
      <c r="W58" s="14"/>
      <c r="X58" s="14"/>
    </row>
    <row r="59" spans="1:24" s="5" customFormat="1" ht="19.5" customHeight="1">
      <c r="A59" s="14"/>
      <c r="B59" s="14"/>
      <c r="C59" s="14"/>
      <c r="D59" s="61"/>
      <c r="E59" s="61"/>
      <c r="F59" s="61"/>
      <c r="G59" s="61"/>
      <c r="H59" s="61"/>
      <c r="I59" s="61"/>
      <c r="J59" s="14"/>
      <c r="K59" s="14"/>
      <c r="L59" s="60"/>
      <c r="M59" s="60"/>
      <c r="N59" s="60"/>
      <c r="O59" s="60"/>
      <c r="P59" s="60"/>
      <c r="Q59" s="60"/>
      <c r="R59" s="14"/>
      <c r="S59" s="14"/>
      <c r="T59" s="14"/>
      <c r="U59" s="14"/>
      <c r="V59" s="14"/>
      <c r="W59" s="14"/>
      <c r="X59" s="14"/>
    </row>
    <row r="60" s="5" customFormat="1" ht="21.75" customHeight="1"/>
    <row r="61" s="5" customFormat="1" ht="21.75" customHeight="1"/>
    <row r="62" s="5" customFormat="1" ht="21.75" customHeight="1"/>
    <row r="63" s="5" customFormat="1" ht="21.75" customHeight="1"/>
    <row r="64" s="5" customFormat="1" ht="21.75" customHeight="1"/>
    <row r="65" s="5" customFormat="1" ht="21.75" customHeight="1"/>
    <row r="66" s="5" customFormat="1" ht="21.75" customHeight="1"/>
    <row r="67" s="5" customFormat="1" ht="21.75" customHeight="1"/>
    <row r="68" s="5" customFormat="1" ht="21.75" customHeight="1"/>
    <row r="69" s="5" customFormat="1" ht="21.75" customHeight="1"/>
    <row r="70" s="5" customFormat="1" ht="21.75" customHeight="1"/>
    <row r="71" s="5" customFormat="1" ht="21.75" customHeight="1"/>
    <row r="72" s="5" customFormat="1" ht="21.75" customHeight="1"/>
    <row r="73" s="5" customFormat="1" ht="21.75" customHeight="1"/>
    <row r="74" s="5" customFormat="1" ht="21.75" customHeight="1"/>
    <row r="75" s="5" customFormat="1" ht="15" customHeight="1"/>
    <row r="76" s="5" customFormat="1" ht="12.75"/>
  </sheetData>
  <mergeCells count="212">
    <mergeCell ref="E14:G14"/>
    <mergeCell ref="H14:I14"/>
    <mergeCell ref="AA28:AB28"/>
    <mergeCell ref="AA29:AB29"/>
    <mergeCell ref="AA19:AB19"/>
    <mergeCell ref="AA26:AB26"/>
    <mergeCell ref="AA27:AB27"/>
    <mergeCell ref="R26:T26"/>
    <mergeCell ref="U25:V25"/>
    <mergeCell ref="W22:X22"/>
    <mergeCell ref="A1:P2"/>
    <mergeCell ref="E15:G15"/>
    <mergeCell ref="U15:V15"/>
    <mergeCell ref="U6:V6"/>
    <mergeCell ref="E6:G6"/>
    <mergeCell ref="R6:T6"/>
    <mergeCell ref="E13:G13"/>
    <mergeCell ref="H13:I13"/>
    <mergeCell ref="R5:T5"/>
    <mergeCell ref="U9:V9"/>
    <mergeCell ref="AA37:AB37"/>
    <mergeCell ref="AA38:AB38"/>
    <mergeCell ref="AA32:AB32"/>
    <mergeCell ref="AA33:AB33"/>
    <mergeCell ref="AA34:AB34"/>
    <mergeCell ref="AA35:AB35"/>
    <mergeCell ref="AA30:AB30"/>
    <mergeCell ref="AA31:AB31"/>
    <mergeCell ref="AA18:AB18"/>
    <mergeCell ref="AA36:AB36"/>
    <mergeCell ref="AA3:AB4"/>
    <mergeCell ref="AA5:AB5"/>
    <mergeCell ref="AA6:AB6"/>
    <mergeCell ref="AA15:AB15"/>
    <mergeCell ref="U28:V28"/>
    <mergeCell ref="U26:V26"/>
    <mergeCell ref="U27:V27"/>
    <mergeCell ref="U29:V29"/>
    <mergeCell ref="Y12:Z12"/>
    <mergeCell ref="W28:X28"/>
    <mergeCell ref="W19:X19"/>
    <mergeCell ref="W27:X27"/>
    <mergeCell ref="W12:X12"/>
    <mergeCell ref="Y27:Z27"/>
    <mergeCell ref="Y18:Z18"/>
    <mergeCell ref="Y23:Z23"/>
    <mergeCell ref="W25:X25"/>
    <mergeCell ref="W23:X23"/>
    <mergeCell ref="Y33:Z33"/>
    <mergeCell ref="R32:T32"/>
    <mergeCell ref="U32:V32"/>
    <mergeCell ref="U30:V30"/>
    <mergeCell ref="R30:T30"/>
    <mergeCell ref="R33:T33"/>
    <mergeCell ref="U33:V33"/>
    <mergeCell ref="U24:V24"/>
    <mergeCell ref="U21:V21"/>
    <mergeCell ref="U20:V20"/>
    <mergeCell ref="U19:V19"/>
    <mergeCell ref="U23:V23"/>
    <mergeCell ref="U22:V22"/>
    <mergeCell ref="W10:X10"/>
    <mergeCell ref="U17:V17"/>
    <mergeCell ref="U12:V12"/>
    <mergeCell ref="U14:V14"/>
    <mergeCell ref="U10:V10"/>
    <mergeCell ref="A3:A4"/>
    <mergeCell ref="H5:I5"/>
    <mergeCell ref="J5:K5"/>
    <mergeCell ref="E3:G4"/>
    <mergeCell ref="E5:G5"/>
    <mergeCell ref="B3:C4"/>
    <mergeCell ref="J3:K4"/>
    <mergeCell ref="D3:D4"/>
    <mergeCell ref="B5:C5"/>
    <mergeCell ref="R25:T25"/>
    <mergeCell ref="E22:G22"/>
    <mergeCell ref="E23:G23"/>
    <mergeCell ref="B26:C26"/>
    <mergeCell ref="R24:T24"/>
    <mergeCell ref="R23:T23"/>
    <mergeCell ref="R22:T22"/>
    <mergeCell ref="H24:I24"/>
    <mergeCell ref="J24:K24"/>
    <mergeCell ref="J25:K25"/>
    <mergeCell ref="Q3:Q4"/>
    <mergeCell ref="H3:I4"/>
    <mergeCell ref="R21:T21"/>
    <mergeCell ref="R20:T20"/>
    <mergeCell ref="R17:T17"/>
    <mergeCell ref="R12:T12"/>
    <mergeCell ref="R19:T19"/>
    <mergeCell ref="R18:T18"/>
    <mergeCell ref="R9:T9"/>
    <mergeCell ref="R8:T8"/>
    <mergeCell ref="B6:C6"/>
    <mergeCell ref="J13:K13"/>
    <mergeCell ref="B15:C15"/>
    <mergeCell ref="B28:C28"/>
    <mergeCell ref="B19:C19"/>
    <mergeCell ref="E19:G19"/>
    <mergeCell ref="H6:I6"/>
    <mergeCell ref="J6:K6"/>
    <mergeCell ref="B18:C18"/>
    <mergeCell ref="J16:K16"/>
    <mergeCell ref="U8:V8"/>
    <mergeCell ref="Y5:Z5"/>
    <mergeCell ref="U3:V4"/>
    <mergeCell ref="U5:V5"/>
    <mergeCell ref="U7:V7"/>
    <mergeCell ref="Y3:Z4"/>
    <mergeCell ref="Y6:Z6"/>
    <mergeCell ref="L3:P3"/>
    <mergeCell ref="R3:T4"/>
    <mergeCell ref="W3:X4"/>
    <mergeCell ref="U31:V31"/>
    <mergeCell ref="W6:X6"/>
    <mergeCell ref="U11:V11"/>
    <mergeCell ref="R7:T7"/>
    <mergeCell ref="U18:V18"/>
    <mergeCell ref="R10:T10"/>
    <mergeCell ref="R11:T11"/>
    <mergeCell ref="B34:C34"/>
    <mergeCell ref="B31:C31"/>
    <mergeCell ref="B32:C32"/>
    <mergeCell ref="B33:C33"/>
    <mergeCell ref="E37:G37"/>
    <mergeCell ref="E38:G38"/>
    <mergeCell ref="B37:C37"/>
    <mergeCell ref="B38:C38"/>
    <mergeCell ref="E35:G35"/>
    <mergeCell ref="E36:G36"/>
    <mergeCell ref="R31:T31"/>
    <mergeCell ref="R28:T28"/>
    <mergeCell ref="R36:T36"/>
    <mergeCell ref="H35:I35"/>
    <mergeCell ref="H36:I36"/>
    <mergeCell ref="J30:K30"/>
    <mergeCell ref="J31:K31"/>
    <mergeCell ref="J32:K32"/>
    <mergeCell ref="B35:C35"/>
    <mergeCell ref="B36:C36"/>
    <mergeCell ref="R29:T29"/>
    <mergeCell ref="H20:I20"/>
    <mergeCell ref="H21:I21"/>
    <mergeCell ref="H23:I23"/>
    <mergeCell ref="B27:C27"/>
    <mergeCell ref="R27:T27"/>
    <mergeCell ref="J35:K35"/>
    <mergeCell ref="J36:K36"/>
    <mergeCell ref="Y15:Z15"/>
    <mergeCell ref="W14:X14"/>
    <mergeCell ref="W13:X13"/>
    <mergeCell ref="H18:I18"/>
    <mergeCell ref="U13:V13"/>
    <mergeCell ref="J17:K17"/>
    <mergeCell ref="J18:K18"/>
    <mergeCell ref="R16:T16"/>
    <mergeCell ref="U16:V16"/>
    <mergeCell ref="W15:X15"/>
    <mergeCell ref="H15:I15"/>
    <mergeCell ref="J15:K15"/>
    <mergeCell ref="R15:T15"/>
    <mergeCell ref="R13:T13"/>
    <mergeCell ref="R14:T14"/>
    <mergeCell ref="J14:K14"/>
    <mergeCell ref="Y40:Z40"/>
    <mergeCell ref="R37:T37"/>
    <mergeCell ref="R38:T38"/>
    <mergeCell ref="Y39:Z39"/>
    <mergeCell ref="U38:V38"/>
    <mergeCell ref="R39:T39"/>
    <mergeCell ref="U39:V39"/>
    <mergeCell ref="R40:T40"/>
    <mergeCell ref="U40:V40"/>
    <mergeCell ref="U37:V37"/>
    <mergeCell ref="H38:I38"/>
    <mergeCell ref="U34:V34"/>
    <mergeCell ref="J37:K37"/>
    <mergeCell ref="J38:K38"/>
    <mergeCell ref="H37:I37"/>
    <mergeCell ref="R35:T35"/>
    <mergeCell ref="U35:V35"/>
    <mergeCell ref="U36:V36"/>
    <mergeCell ref="R34:T34"/>
    <mergeCell ref="AA40:AB40"/>
    <mergeCell ref="J11:K11"/>
    <mergeCell ref="B40:C40"/>
    <mergeCell ref="E40:G40"/>
    <mergeCell ref="J40:K40"/>
    <mergeCell ref="H22:I22"/>
    <mergeCell ref="J22:K22"/>
    <mergeCell ref="B29:C29"/>
    <mergeCell ref="B30:C30"/>
    <mergeCell ref="Y22:Z22"/>
    <mergeCell ref="J21:K21"/>
    <mergeCell ref="J23:K23"/>
    <mergeCell ref="J7:K7"/>
    <mergeCell ref="J8:K8"/>
    <mergeCell ref="J9:K9"/>
    <mergeCell ref="J10:K10"/>
    <mergeCell ref="J12:K12"/>
    <mergeCell ref="J33:K33"/>
    <mergeCell ref="J34:K34"/>
    <mergeCell ref="J39:K39"/>
    <mergeCell ref="Q1:R2"/>
    <mergeCell ref="J26:K26"/>
    <mergeCell ref="J27:K27"/>
    <mergeCell ref="J28:K28"/>
    <mergeCell ref="J29:K29"/>
    <mergeCell ref="J19:K19"/>
    <mergeCell ref="J20:K20"/>
  </mergeCells>
  <hyperlinks>
    <hyperlink ref="W25" r:id="rId1" display="longcour@hotmail.fr"/>
    <hyperlink ref="W10" r:id="rId2" display="jacques.canet@orange.fr"/>
    <hyperlink ref="W24" r:id="rId3" display="leclercq.family@free.fr"/>
    <hyperlink ref="W21" r:id="rId4" display="juldany@yahoo.fr"/>
    <hyperlink ref="W20" r:id="rId5" display="juldany@yahoo.fr"/>
    <hyperlink ref="W7" r:id="rId6" display="guybreton2@orange.fr"/>
    <hyperlink ref="W39" r:id="rId7" display="btournois@wanadoo.fr"/>
    <hyperlink ref="W34" r:id="rId8" display="jean.pierre.sellier@wanadoo.fr"/>
    <hyperlink ref="W28" r:id="rId9" display="jalna-lp@wanadoo.fr"/>
    <hyperlink ref="W29" r:id="rId10" display="alain.ripeau@clubinternet.fr"/>
    <hyperlink ref="W16" r:id="rId11" display="ber.granier@laposte.net"/>
    <hyperlink ref="W18" r:id="rId12" display="ber.granier@laposte.net"/>
    <hyperlink ref="W17" r:id="rId13" display="ber.granier@laposte.net"/>
    <hyperlink ref="W11" r:id="rId14" display="bernard.cantagrel@free.fr"/>
    <hyperlink ref="W30" r:id="rId15" display="js.scherrer@gmail.com"/>
    <hyperlink ref="W8" r:id="rId16" display="patrick.broadhead@orange.fr"/>
    <hyperlink ref="W9" r:id="rId17" display="patrick.broadhead@orange.fr"/>
    <hyperlink ref="W35" r:id="rId18" display="joel.sentenac@laposte.net"/>
    <hyperlink ref="W12" r:id="rId19" display="contacts@script-adour.com"/>
    <hyperlink ref="W6" r:id="rId20" display="paul.bissey@orange.fr"/>
    <hyperlink ref="W19" r:id="rId21" display="didier.laban@free.fr"/>
    <hyperlink ref="W27" r:id="rId22" display="jalna-lp@wanadoo.fr"/>
    <hyperlink ref="W13" r:id="rId23" display="mogadrou@orange.fr"/>
    <hyperlink ref="W14" r:id="rId24" display="mogadrou@orange.fr"/>
    <hyperlink ref="W40" r:id="rId25" display="michel.troubat@wanadoo.fr"/>
    <hyperlink ref="W15" r:id="rId26" display="figari17@gmail.com"/>
    <hyperlink ref="W22" r:id="rId27" display="lebonmichel@sfr.fr"/>
    <hyperlink ref="W23" r:id="rId28" display="lebonmichel@sfr.fr"/>
  </hyperlinks>
  <printOptions horizontalCentered="1" verticalCentered="1"/>
  <pageMargins left="0" right="0" top="0" bottom="0" header="0.5118110236220472" footer="0.5118110236220472"/>
  <pageSetup horizontalDpi="600" verticalDpi="600" orientation="landscape" paperSize="9"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I12" sqref="A1:I12"/>
    </sheetView>
  </sheetViews>
  <sheetFormatPr defaultColWidth="11.421875" defaultRowHeight="12.75"/>
  <cols>
    <col min="1" max="1" width="7.57421875" style="0" customWidth="1"/>
    <col min="2" max="5" width="10.7109375" style="0" customWidth="1"/>
    <col min="6" max="6" width="8.57421875" style="0" customWidth="1"/>
  </cols>
  <sheetData>
    <row r="1" spans="1:13" ht="42.75" customHeight="1">
      <c r="A1" s="230" t="s">
        <v>287</v>
      </c>
      <c r="B1" s="230"/>
      <c r="C1" s="230"/>
      <c r="D1" s="230"/>
      <c r="E1" s="230"/>
      <c r="F1" s="230"/>
      <c r="G1" s="230"/>
      <c r="H1" s="230"/>
      <c r="I1" s="230"/>
      <c r="J1" s="92"/>
      <c r="K1" s="92"/>
      <c r="L1" s="92"/>
      <c r="M1" s="92"/>
    </row>
    <row r="2" spans="1:13" ht="12.75" customHeight="1">
      <c r="A2" s="153" t="s">
        <v>289</v>
      </c>
      <c r="B2" s="152" t="s">
        <v>2</v>
      </c>
      <c r="C2" s="223"/>
      <c r="D2" s="152" t="s">
        <v>0</v>
      </c>
      <c r="E2" s="223"/>
      <c r="F2" s="168" t="s">
        <v>20</v>
      </c>
      <c r="G2" s="226" t="s">
        <v>285</v>
      </c>
      <c r="H2" s="227"/>
      <c r="I2" s="227"/>
      <c r="J2" s="96"/>
      <c r="K2" s="97"/>
      <c r="L2" s="97"/>
      <c r="M2" s="97"/>
    </row>
    <row r="3" spans="1:13" ht="12.75">
      <c r="A3" s="154"/>
      <c r="B3" s="224"/>
      <c r="C3" s="225"/>
      <c r="D3" s="224"/>
      <c r="E3" s="225"/>
      <c r="F3" s="169"/>
      <c r="G3" s="228"/>
      <c r="H3" s="229"/>
      <c r="I3" s="229"/>
      <c r="J3" s="96"/>
      <c r="K3" s="97"/>
      <c r="L3" s="97"/>
      <c r="M3" s="97"/>
    </row>
    <row r="4" spans="1:13" s="43" customFormat="1" ht="33" customHeight="1">
      <c r="A4" s="8">
        <v>5</v>
      </c>
      <c r="B4" s="204" t="s">
        <v>155</v>
      </c>
      <c r="C4" s="205"/>
      <c r="D4" s="194" t="s">
        <v>223</v>
      </c>
      <c r="E4" s="195"/>
      <c r="F4" s="49" t="s">
        <v>128</v>
      </c>
      <c r="G4" s="198"/>
      <c r="H4" s="208"/>
      <c r="I4" s="208"/>
      <c r="J4" s="98"/>
      <c r="K4" s="51"/>
      <c r="L4" s="51"/>
      <c r="M4" s="51"/>
    </row>
    <row r="5" spans="1:13" s="43" customFormat="1" ht="42" customHeight="1">
      <c r="A5" s="8">
        <v>6</v>
      </c>
      <c r="B5" s="204" t="s">
        <v>22</v>
      </c>
      <c r="C5" s="205"/>
      <c r="D5" s="194" t="s">
        <v>30</v>
      </c>
      <c r="E5" s="195"/>
      <c r="F5" s="49" t="s">
        <v>27</v>
      </c>
      <c r="G5" s="198"/>
      <c r="H5" s="208"/>
      <c r="I5" s="208"/>
      <c r="J5" s="98"/>
      <c r="K5" s="51"/>
      <c r="L5" s="51"/>
      <c r="M5" s="51"/>
    </row>
    <row r="6" spans="1:13" ht="37.5" customHeight="1">
      <c r="A6" s="8">
        <v>8</v>
      </c>
      <c r="B6" s="204" t="s">
        <v>186</v>
      </c>
      <c r="C6" s="205"/>
      <c r="D6" s="198" t="s">
        <v>311</v>
      </c>
      <c r="E6" s="199"/>
      <c r="F6" s="49" t="s">
        <v>190</v>
      </c>
      <c r="G6" s="198"/>
      <c r="H6" s="208"/>
      <c r="I6" s="208"/>
      <c r="J6" s="99"/>
      <c r="K6" s="5"/>
      <c r="L6" s="5"/>
      <c r="M6" s="5"/>
    </row>
    <row r="7" spans="1:13" ht="34.5" customHeight="1">
      <c r="A7" s="8">
        <v>12</v>
      </c>
      <c r="B7" s="204" t="s">
        <v>113</v>
      </c>
      <c r="C7" s="205"/>
      <c r="D7" s="194" t="s">
        <v>116</v>
      </c>
      <c r="E7" s="195"/>
      <c r="F7" s="49" t="s">
        <v>143</v>
      </c>
      <c r="G7" s="198"/>
      <c r="H7" s="208"/>
      <c r="I7" s="208"/>
      <c r="J7" s="99"/>
      <c r="K7" s="5"/>
      <c r="L7" s="5"/>
      <c r="M7" s="5"/>
    </row>
    <row r="8" spans="1:13" ht="34.5" customHeight="1">
      <c r="A8" s="8">
        <v>15</v>
      </c>
      <c r="B8" s="198" t="s">
        <v>201</v>
      </c>
      <c r="C8" s="199"/>
      <c r="D8" s="194" t="s">
        <v>204</v>
      </c>
      <c r="E8" s="195"/>
      <c r="F8" s="49" t="s">
        <v>182</v>
      </c>
      <c r="G8" s="198"/>
      <c r="H8" s="208"/>
      <c r="I8" s="208"/>
      <c r="J8" s="99"/>
      <c r="K8" s="5"/>
      <c r="L8" s="5"/>
      <c r="M8" s="5"/>
    </row>
    <row r="9" spans="1:13" ht="34.5" customHeight="1">
      <c r="A9" s="8">
        <v>20</v>
      </c>
      <c r="B9" s="204" t="s">
        <v>33</v>
      </c>
      <c r="C9" s="205"/>
      <c r="D9" s="194" t="s">
        <v>112</v>
      </c>
      <c r="E9" s="195"/>
      <c r="F9" s="49" t="s">
        <v>61</v>
      </c>
      <c r="G9" s="198"/>
      <c r="H9" s="208"/>
      <c r="I9" s="208"/>
      <c r="J9" s="99"/>
      <c r="K9" s="5"/>
      <c r="L9" s="5"/>
      <c r="M9" s="5"/>
    </row>
    <row r="10" spans="1:13" ht="34.5" customHeight="1">
      <c r="A10" s="8">
        <v>22</v>
      </c>
      <c r="B10" s="198" t="s">
        <v>163</v>
      </c>
      <c r="C10" s="199"/>
      <c r="D10" s="194" t="s">
        <v>164</v>
      </c>
      <c r="E10" s="195"/>
      <c r="F10" s="50" t="s">
        <v>166</v>
      </c>
      <c r="G10" s="198"/>
      <c r="H10" s="208"/>
      <c r="I10" s="208"/>
      <c r="J10" s="99"/>
      <c r="K10" s="5"/>
      <c r="L10" s="5"/>
      <c r="M10" s="5"/>
    </row>
    <row r="11" spans="1:13" ht="34.5" customHeight="1">
      <c r="A11" s="8">
        <v>35</v>
      </c>
      <c r="B11" s="204" t="s">
        <v>77</v>
      </c>
      <c r="C11" s="205"/>
      <c r="D11" s="194" t="s">
        <v>305</v>
      </c>
      <c r="E11" s="195"/>
      <c r="F11" s="50" t="s">
        <v>80</v>
      </c>
      <c r="G11" s="198"/>
      <c r="H11" s="208"/>
      <c r="I11" s="208"/>
      <c r="J11" s="99"/>
      <c r="K11" s="5"/>
      <c r="L11" s="5"/>
      <c r="M11" s="5"/>
    </row>
    <row r="12" spans="1:9" ht="21" customHeight="1">
      <c r="A12" s="9"/>
      <c r="B12" s="9"/>
      <c r="C12" s="9"/>
      <c r="D12" s="9"/>
      <c r="E12" s="9"/>
      <c r="F12" s="88" t="s">
        <v>288</v>
      </c>
      <c r="G12" s="87"/>
      <c r="H12" s="9"/>
      <c r="I12" s="9"/>
    </row>
    <row r="13" spans="1:9" ht="21" customHeight="1">
      <c r="A13" s="9"/>
      <c r="B13" s="9"/>
      <c r="C13" s="9"/>
      <c r="D13" s="9"/>
      <c r="E13" s="9"/>
      <c r="F13" s="95"/>
      <c r="G13" s="95"/>
      <c r="H13" s="9"/>
      <c r="I13" s="9"/>
    </row>
    <row r="14" spans="1:9" ht="21" customHeight="1">
      <c r="A14" s="9"/>
      <c r="B14" s="9"/>
      <c r="C14" s="9"/>
      <c r="D14" s="9"/>
      <c r="E14" s="9"/>
      <c r="F14" s="95"/>
      <c r="G14" s="95"/>
      <c r="H14" s="9"/>
      <c r="I14" s="9"/>
    </row>
    <row r="15" spans="1:9" ht="21" customHeight="1">
      <c r="A15" s="9"/>
      <c r="B15" s="9"/>
      <c r="C15" s="9"/>
      <c r="D15" s="9"/>
      <c r="E15" s="9"/>
      <c r="F15" s="95"/>
      <c r="G15" s="95"/>
      <c r="H15" s="9"/>
      <c r="I15" s="9"/>
    </row>
    <row r="16" spans="1:9" ht="21" customHeight="1">
      <c r="A16" s="9"/>
      <c r="B16" s="9"/>
      <c r="C16" s="9"/>
      <c r="D16" s="9"/>
      <c r="E16" s="9"/>
      <c r="F16" s="95"/>
      <c r="G16" s="95"/>
      <c r="H16" s="9"/>
      <c r="I16" s="9"/>
    </row>
    <row r="17" spans="1:9" ht="21" customHeight="1">
      <c r="A17" s="9"/>
      <c r="B17" s="9"/>
      <c r="C17" s="9"/>
      <c r="D17" s="9"/>
      <c r="E17" s="9"/>
      <c r="F17" s="95"/>
      <c r="G17" s="95"/>
      <c r="H17" s="9"/>
      <c r="I17" s="9"/>
    </row>
    <row r="18" spans="1:9" ht="21" customHeight="1">
      <c r="A18" s="9"/>
      <c r="B18" s="9"/>
      <c r="C18" s="9"/>
      <c r="D18" s="9"/>
      <c r="E18" s="9"/>
      <c r="F18" s="95"/>
      <c r="G18" s="95"/>
      <c r="H18" s="9"/>
      <c r="I18" s="9"/>
    </row>
    <row r="19" ht="34.5" customHeight="1"/>
    <row r="20" spans="1:13" ht="34.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92"/>
      <c r="K20" s="92"/>
      <c r="L20" s="92"/>
      <c r="M20" s="92"/>
    </row>
    <row r="21" spans="1:13" ht="17.25" customHeight="1">
      <c r="A21" s="162"/>
      <c r="B21" s="163"/>
      <c r="C21" s="163"/>
      <c r="D21" s="163"/>
      <c r="E21" s="163"/>
      <c r="F21" s="163"/>
      <c r="G21" s="162"/>
      <c r="H21" s="162"/>
      <c r="I21" s="162"/>
      <c r="J21" s="65"/>
      <c r="K21" s="65"/>
      <c r="L21" s="65"/>
      <c r="M21" s="65"/>
    </row>
    <row r="22" spans="1:13" ht="17.25" customHeight="1">
      <c r="A22" s="162"/>
      <c r="B22" s="163"/>
      <c r="C22" s="163"/>
      <c r="D22" s="163"/>
      <c r="E22" s="163"/>
      <c r="F22" s="163"/>
      <c r="G22" s="162"/>
      <c r="H22" s="162"/>
      <c r="I22" s="162"/>
      <c r="J22" s="65"/>
      <c r="K22" s="65"/>
      <c r="L22" s="65"/>
      <c r="M22" s="65"/>
    </row>
    <row r="23" spans="1:13" ht="34.5" customHeight="1">
      <c r="A23" s="103"/>
      <c r="B23" s="164"/>
      <c r="C23" s="164"/>
      <c r="D23" s="163"/>
      <c r="E23" s="163"/>
      <c r="F23" s="89"/>
      <c r="G23" s="161"/>
      <c r="H23" s="161"/>
      <c r="I23" s="161"/>
      <c r="J23" s="100"/>
      <c r="K23" s="100"/>
      <c r="L23" s="100"/>
      <c r="M23" s="100"/>
    </row>
    <row r="24" spans="1:13" ht="34.5" customHeight="1">
      <c r="A24" s="103"/>
      <c r="B24" s="165"/>
      <c r="C24" s="165"/>
      <c r="D24" s="166"/>
      <c r="E24" s="166"/>
      <c r="F24" s="89"/>
      <c r="G24" s="161"/>
      <c r="H24" s="161"/>
      <c r="I24" s="161"/>
      <c r="J24" s="100"/>
      <c r="K24" s="100"/>
      <c r="L24" s="100"/>
      <c r="M24" s="100"/>
    </row>
    <row r="25" spans="1:9" ht="19.5" customHeight="1">
      <c r="A25" s="5"/>
      <c r="B25" s="14"/>
      <c r="C25" s="14"/>
      <c r="D25" s="14"/>
      <c r="E25" s="14"/>
      <c r="F25" s="89"/>
      <c r="G25" s="95"/>
      <c r="H25" s="5"/>
      <c r="I25" s="5"/>
    </row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</sheetData>
  <mergeCells count="42">
    <mergeCell ref="D10:E10"/>
    <mergeCell ref="G10:I10"/>
    <mergeCell ref="B4:C4"/>
    <mergeCell ref="D4:E4"/>
    <mergeCell ref="B9:C9"/>
    <mergeCell ref="D9:E9"/>
    <mergeCell ref="B8:C8"/>
    <mergeCell ref="D8:E8"/>
    <mergeCell ref="G2:I3"/>
    <mergeCell ref="A1:I1"/>
    <mergeCell ref="B7:C7"/>
    <mergeCell ref="D7:E7"/>
    <mergeCell ref="G7:I7"/>
    <mergeCell ref="G4:I4"/>
    <mergeCell ref="G5:I5"/>
    <mergeCell ref="G6:I6"/>
    <mergeCell ref="B6:C6"/>
    <mergeCell ref="D6:E6"/>
    <mergeCell ref="A2:A3"/>
    <mergeCell ref="F2:F3"/>
    <mergeCell ref="B2:C3"/>
    <mergeCell ref="D2:E3"/>
    <mergeCell ref="A20:I20"/>
    <mergeCell ref="G21:I22"/>
    <mergeCell ref="B5:C5"/>
    <mergeCell ref="D5:E5"/>
    <mergeCell ref="G9:I9"/>
    <mergeCell ref="G8:I8"/>
    <mergeCell ref="B11:C11"/>
    <mergeCell ref="D11:E11"/>
    <mergeCell ref="G11:I11"/>
    <mergeCell ref="B10:C10"/>
    <mergeCell ref="G23:I23"/>
    <mergeCell ref="G24:I24"/>
    <mergeCell ref="A21:A22"/>
    <mergeCell ref="B21:C22"/>
    <mergeCell ref="D21:E22"/>
    <mergeCell ref="F21:F22"/>
    <mergeCell ref="B23:C23"/>
    <mergeCell ref="D23:E23"/>
    <mergeCell ref="B24:C24"/>
    <mergeCell ref="D24:E2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"/>
  <sheetViews>
    <sheetView zoomScale="75" zoomScaleNormal="75" workbookViewId="0" topLeftCell="A1">
      <selection activeCell="L4" sqref="L4"/>
    </sheetView>
  </sheetViews>
  <sheetFormatPr defaultColWidth="11.421875" defaultRowHeight="12.75"/>
  <cols>
    <col min="1" max="1" width="7.28125" style="0" customWidth="1"/>
    <col min="2" max="5" width="10.7109375" style="0" customWidth="1"/>
    <col min="6" max="6" width="6.7109375" style="0" customWidth="1"/>
  </cols>
  <sheetData>
    <row r="1" spans="1:13" ht="30.75" customHeight="1">
      <c r="A1" s="230" t="s">
        <v>291</v>
      </c>
      <c r="B1" s="230"/>
      <c r="C1" s="230"/>
      <c r="D1" s="230"/>
      <c r="E1" s="230"/>
      <c r="F1" s="230"/>
      <c r="G1" s="230"/>
      <c r="H1" s="230"/>
      <c r="I1" s="230"/>
      <c r="J1" s="230"/>
      <c r="K1" s="92"/>
      <c r="L1" s="92"/>
      <c r="M1" s="92"/>
    </row>
    <row r="2" spans="1:13" ht="12.75">
      <c r="A2" s="231" t="s">
        <v>292</v>
      </c>
      <c r="B2" s="203" t="s">
        <v>2</v>
      </c>
      <c r="C2" s="172"/>
      <c r="D2" s="203" t="s">
        <v>297</v>
      </c>
      <c r="E2" s="172"/>
      <c r="F2" s="153" t="s">
        <v>298</v>
      </c>
      <c r="G2" s="233" t="s">
        <v>285</v>
      </c>
      <c r="H2" s="234"/>
      <c r="I2" s="234"/>
      <c r="J2" s="234"/>
      <c r="K2" s="93"/>
      <c r="L2" s="65"/>
      <c r="M2" s="65"/>
    </row>
    <row r="3" spans="1:13" ht="24.75" customHeight="1">
      <c r="A3" s="232"/>
      <c r="B3" s="173"/>
      <c r="C3" s="174"/>
      <c r="D3" s="173"/>
      <c r="E3" s="174"/>
      <c r="F3" s="154"/>
      <c r="G3" s="235"/>
      <c r="H3" s="236"/>
      <c r="I3" s="236"/>
      <c r="J3" s="236"/>
      <c r="K3" s="93"/>
      <c r="L3" s="65"/>
      <c r="M3" s="65"/>
    </row>
    <row r="4" spans="1:13" ht="34.5" customHeight="1">
      <c r="A4" s="53">
        <v>4</v>
      </c>
      <c r="B4" s="204" t="s">
        <v>155</v>
      </c>
      <c r="C4" s="205"/>
      <c r="D4" s="194" t="s">
        <v>162</v>
      </c>
      <c r="E4" s="195"/>
      <c r="F4" s="49" t="s">
        <v>151</v>
      </c>
      <c r="G4" s="177"/>
      <c r="H4" s="237"/>
      <c r="I4" s="237"/>
      <c r="J4" s="237"/>
      <c r="K4" s="94"/>
      <c r="L4" s="100"/>
      <c r="M4" s="100"/>
    </row>
    <row r="5" spans="1:13" ht="34.5" customHeight="1">
      <c r="A5" s="53">
        <v>10</v>
      </c>
      <c r="B5" s="187" t="s">
        <v>215</v>
      </c>
      <c r="C5" s="188"/>
      <c r="D5" s="238" t="s">
        <v>306</v>
      </c>
      <c r="E5" s="239"/>
      <c r="F5" s="49" t="s">
        <v>151</v>
      </c>
      <c r="G5" s="177"/>
      <c r="H5" s="237"/>
      <c r="I5" s="237"/>
      <c r="J5" s="237"/>
      <c r="K5" s="94"/>
      <c r="L5" s="100"/>
      <c r="M5" s="100"/>
    </row>
    <row r="6" spans="2:7" ht="24" customHeight="1">
      <c r="B6" s="9"/>
      <c r="C6" s="9"/>
      <c r="D6" s="9"/>
      <c r="E6" s="9"/>
      <c r="F6" s="88" t="s">
        <v>290</v>
      </c>
      <c r="G6" s="87"/>
    </row>
  </sheetData>
  <mergeCells count="12">
    <mergeCell ref="G4:J4"/>
    <mergeCell ref="G5:J5"/>
    <mergeCell ref="B2:C3"/>
    <mergeCell ref="F2:F3"/>
    <mergeCell ref="B5:C5"/>
    <mergeCell ref="D5:E5"/>
    <mergeCell ref="B4:C4"/>
    <mergeCell ref="D4:E4"/>
    <mergeCell ref="A2:A3"/>
    <mergeCell ref="D2:E3"/>
    <mergeCell ref="A1:J1"/>
    <mergeCell ref="G2:J3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A1">
      <selection activeCell="J22" sqref="A1:J22"/>
    </sheetView>
  </sheetViews>
  <sheetFormatPr defaultColWidth="11.421875" defaultRowHeight="12.75"/>
  <cols>
    <col min="1" max="1" width="7.00390625" style="0" customWidth="1"/>
    <col min="2" max="3" width="10.7109375" style="0" customWidth="1"/>
    <col min="4" max="5" width="11.7109375" style="0" customWidth="1"/>
    <col min="6" max="6" width="6.7109375" style="0" customWidth="1"/>
  </cols>
  <sheetData>
    <row r="1" spans="1:14" ht="40.5" customHeight="1">
      <c r="A1" s="167" t="s">
        <v>293</v>
      </c>
      <c r="B1" s="167"/>
      <c r="C1" s="167"/>
      <c r="D1" s="167"/>
      <c r="E1" s="167"/>
      <c r="F1" s="167"/>
      <c r="G1" s="167"/>
      <c r="H1" s="167"/>
      <c r="I1" s="167"/>
      <c r="J1" s="167"/>
      <c r="K1" s="92"/>
      <c r="L1" s="92"/>
      <c r="M1" s="92"/>
      <c r="N1" s="92"/>
    </row>
    <row r="2" spans="1:10" ht="12.75" customHeight="1">
      <c r="A2" s="231" t="s">
        <v>3</v>
      </c>
      <c r="B2" s="203" t="s">
        <v>2</v>
      </c>
      <c r="C2" s="172"/>
      <c r="D2" s="203" t="s">
        <v>297</v>
      </c>
      <c r="E2" s="172"/>
      <c r="F2" s="153" t="s">
        <v>20</v>
      </c>
      <c r="G2" s="233" t="s">
        <v>285</v>
      </c>
      <c r="H2" s="234"/>
      <c r="I2" s="234"/>
      <c r="J2" s="243"/>
    </row>
    <row r="3" spans="1:10" ht="15.75" customHeight="1">
      <c r="A3" s="232"/>
      <c r="B3" s="173"/>
      <c r="C3" s="174"/>
      <c r="D3" s="173"/>
      <c r="E3" s="174"/>
      <c r="F3" s="173"/>
      <c r="G3" s="235"/>
      <c r="H3" s="236"/>
      <c r="I3" s="236"/>
      <c r="J3" s="244"/>
    </row>
    <row r="4" spans="1:10" ht="27.75" customHeight="1">
      <c r="A4" s="53">
        <v>1</v>
      </c>
      <c r="B4" s="187" t="s">
        <v>243</v>
      </c>
      <c r="C4" s="188"/>
      <c r="D4" s="177" t="s">
        <v>310</v>
      </c>
      <c r="E4" s="178"/>
      <c r="F4" s="49" t="s">
        <v>238</v>
      </c>
      <c r="G4" s="218"/>
      <c r="H4" s="219"/>
      <c r="I4" s="219"/>
      <c r="J4" s="220"/>
    </row>
    <row r="5" spans="1:10" s="43" customFormat="1" ht="27.75" customHeight="1">
      <c r="A5" s="53">
        <f>A4+1</f>
        <v>2</v>
      </c>
      <c r="B5" s="204" t="s">
        <v>194</v>
      </c>
      <c r="C5" s="205"/>
      <c r="D5" s="194" t="s">
        <v>196</v>
      </c>
      <c r="E5" s="195"/>
      <c r="F5" s="49" t="s">
        <v>197</v>
      </c>
      <c r="G5" s="240"/>
      <c r="H5" s="241"/>
      <c r="I5" s="241"/>
      <c r="J5" s="242"/>
    </row>
    <row r="6" spans="1:10" s="43" customFormat="1" ht="27.75" customHeight="1">
      <c r="A6" s="53">
        <v>7</v>
      </c>
      <c r="B6" s="204" t="s">
        <v>136</v>
      </c>
      <c r="C6" s="205"/>
      <c r="D6" s="177" t="s">
        <v>277</v>
      </c>
      <c r="E6" s="178"/>
      <c r="F6" s="49" t="s">
        <v>139</v>
      </c>
      <c r="G6" s="240"/>
      <c r="H6" s="241"/>
      <c r="I6" s="241"/>
      <c r="J6" s="242"/>
    </row>
    <row r="7" spans="1:10" s="43" customFormat="1" ht="27.75" customHeight="1">
      <c r="A7" s="53">
        <v>9</v>
      </c>
      <c r="B7" s="187" t="s">
        <v>215</v>
      </c>
      <c r="C7" s="188"/>
      <c r="D7" s="194" t="s">
        <v>217</v>
      </c>
      <c r="E7" s="195"/>
      <c r="F7" s="49" t="s">
        <v>218</v>
      </c>
      <c r="G7" s="240"/>
      <c r="H7" s="241"/>
      <c r="I7" s="241"/>
      <c r="J7" s="242"/>
    </row>
    <row r="8" spans="1:10" s="43" customFormat="1" ht="31.5" customHeight="1">
      <c r="A8" s="53">
        <v>14</v>
      </c>
      <c r="B8" s="198" t="s">
        <v>226</v>
      </c>
      <c r="C8" s="199"/>
      <c r="D8" s="194" t="s">
        <v>60</v>
      </c>
      <c r="E8" s="195"/>
      <c r="F8" s="50" t="s">
        <v>61</v>
      </c>
      <c r="G8" s="240"/>
      <c r="H8" s="241"/>
      <c r="I8" s="241"/>
      <c r="J8" s="242"/>
    </row>
    <row r="9" spans="1:10" ht="27.75" customHeight="1">
      <c r="A9" s="53">
        <v>16</v>
      </c>
      <c r="B9" s="204" t="s">
        <v>38</v>
      </c>
      <c r="C9" s="205"/>
      <c r="D9" s="177" t="s">
        <v>45</v>
      </c>
      <c r="E9" s="178"/>
      <c r="F9" s="49" t="s">
        <v>62</v>
      </c>
      <c r="G9" s="218"/>
      <c r="H9" s="219"/>
      <c r="I9" s="219"/>
      <c r="J9" s="220"/>
    </row>
    <row r="10" spans="1:10" ht="27.75" customHeight="1">
      <c r="A10" s="53">
        <f aca="true" t="shared" si="0" ref="A10:A20">A9+1</f>
        <v>17</v>
      </c>
      <c r="B10" s="204" t="s">
        <v>38</v>
      </c>
      <c r="C10" s="205"/>
      <c r="D10" s="194" t="s">
        <v>71</v>
      </c>
      <c r="E10" s="195"/>
      <c r="F10" s="49" t="s">
        <v>40</v>
      </c>
      <c r="G10" s="218"/>
      <c r="H10" s="219"/>
      <c r="I10" s="219"/>
      <c r="J10" s="220"/>
    </row>
    <row r="11" spans="1:10" ht="27.75" customHeight="1">
      <c r="A11" s="53">
        <v>19</v>
      </c>
      <c r="B11" s="204" t="s">
        <v>294</v>
      </c>
      <c r="C11" s="205"/>
      <c r="D11" s="194" t="s">
        <v>266</v>
      </c>
      <c r="E11" s="195"/>
      <c r="F11" s="49" t="s">
        <v>295</v>
      </c>
      <c r="G11" s="218"/>
      <c r="H11" s="219"/>
      <c r="I11" s="219"/>
      <c r="J11" s="220"/>
    </row>
    <row r="12" spans="1:10" ht="27.75" customHeight="1">
      <c r="A12" s="53">
        <v>21</v>
      </c>
      <c r="B12" s="204" t="s">
        <v>4</v>
      </c>
      <c r="C12" s="205"/>
      <c r="D12" s="177" t="s">
        <v>31</v>
      </c>
      <c r="E12" s="178"/>
      <c r="F12" s="50" t="s">
        <v>21</v>
      </c>
      <c r="G12" s="218"/>
      <c r="H12" s="219"/>
      <c r="I12" s="219"/>
      <c r="J12" s="220"/>
    </row>
    <row r="13" spans="1:10" ht="27.75" customHeight="1">
      <c r="A13" s="53">
        <v>23</v>
      </c>
      <c r="B13" s="198" t="s">
        <v>92</v>
      </c>
      <c r="C13" s="199"/>
      <c r="D13" s="194" t="s">
        <v>96</v>
      </c>
      <c r="E13" s="195"/>
      <c r="F13" s="50" t="s">
        <v>97</v>
      </c>
      <c r="G13" s="218"/>
      <c r="H13" s="219"/>
      <c r="I13" s="219"/>
      <c r="J13" s="220"/>
    </row>
    <row r="14" spans="1:10" ht="27.75" customHeight="1">
      <c r="A14" s="53">
        <f t="shared" si="0"/>
        <v>24</v>
      </c>
      <c r="B14" s="198" t="s">
        <v>92</v>
      </c>
      <c r="C14" s="199"/>
      <c r="D14" s="194" t="s">
        <v>101</v>
      </c>
      <c r="E14" s="195"/>
      <c r="F14" s="50" t="s">
        <v>102</v>
      </c>
      <c r="G14" s="218"/>
      <c r="H14" s="219"/>
      <c r="I14" s="219"/>
      <c r="J14" s="220"/>
    </row>
    <row r="15" spans="1:10" ht="27.75" customHeight="1">
      <c r="A15" s="53">
        <v>28</v>
      </c>
      <c r="B15" s="198" t="s">
        <v>123</v>
      </c>
      <c r="C15" s="199"/>
      <c r="D15" s="194" t="s">
        <v>131</v>
      </c>
      <c r="E15" s="195"/>
      <c r="F15" s="50" t="s">
        <v>132</v>
      </c>
      <c r="G15" s="240"/>
      <c r="H15" s="241"/>
      <c r="I15" s="241"/>
      <c r="J15" s="242"/>
    </row>
    <row r="16" spans="1:10" ht="27.75" customHeight="1">
      <c r="A16" s="53">
        <v>29</v>
      </c>
      <c r="B16" s="198" t="s">
        <v>123</v>
      </c>
      <c r="C16" s="199"/>
      <c r="D16" s="194" t="s">
        <v>134</v>
      </c>
      <c r="E16" s="195"/>
      <c r="F16" s="50" t="s">
        <v>135</v>
      </c>
      <c r="G16" s="240"/>
      <c r="H16" s="241"/>
      <c r="I16" s="241"/>
      <c r="J16" s="242"/>
    </row>
    <row r="17" spans="1:10" ht="27.75" customHeight="1">
      <c r="A17" s="53">
        <f t="shared" si="0"/>
        <v>30</v>
      </c>
      <c r="B17" s="198" t="s">
        <v>85</v>
      </c>
      <c r="C17" s="199"/>
      <c r="D17" s="194" t="s">
        <v>88</v>
      </c>
      <c r="E17" s="195"/>
      <c r="F17" s="50" t="s">
        <v>234</v>
      </c>
      <c r="G17" s="218"/>
      <c r="H17" s="219"/>
      <c r="I17" s="219"/>
      <c r="J17" s="220"/>
    </row>
    <row r="18" spans="1:10" ht="27.75" customHeight="1">
      <c r="A18" s="53">
        <f t="shared" si="0"/>
        <v>31</v>
      </c>
      <c r="B18" s="198" t="s">
        <v>168</v>
      </c>
      <c r="C18" s="199"/>
      <c r="D18" s="194" t="s">
        <v>208</v>
      </c>
      <c r="E18" s="195"/>
      <c r="F18" s="50" t="s">
        <v>175</v>
      </c>
      <c r="G18" s="218"/>
      <c r="H18" s="219"/>
      <c r="I18" s="219"/>
      <c r="J18" s="220"/>
    </row>
    <row r="19" spans="1:10" ht="27.75" customHeight="1">
      <c r="A19" s="53">
        <f t="shared" si="0"/>
        <v>32</v>
      </c>
      <c r="B19" s="198" t="s">
        <v>168</v>
      </c>
      <c r="C19" s="199"/>
      <c r="D19" s="194" t="s">
        <v>178</v>
      </c>
      <c r="E19" s="195"/>
      <c r="F19" s="50" t="s">
        <v>179</v>
      </c>
      <c r="G19" s="218"/>
      <c r="H19" s="219"/>
      <c r="I19" s="219"/>
      <c r="J19" s="220"/>
    </row>
    <row r="20" spans="1:10" ht="27.75" customHeight="1">
      <c r="A20" s="53">
        <f t="shared" si="0"/>
        <v>33</v>
      </c>
      <c r="B20" s="198" t="s">
        <v>168</v>
      </c>
      <c r="C20" s="199"/>
      <c r="D20" s="194" t="s">
        <v>181</v>
      </c>
      <c r="E20" s="195"/>
      <c r="F20" s="50" t="s">
        <v>182</v>
      </c>
      <c r="G20" s="218"/>
      <c r="H20" s="219"/>
      <c r="I20" s="219"/>
      <c r="J20" s="220"/>
    </row>
    <row r="21" spans="1:10" ht="35.25" customHeight="1">
      <c r="A21" s="53">
        <v>36</v>
      </c>
      <c r="B21" s="198" t="s">
        <v>52</v>
      </c>
      <c r="C21" s="199"/>
      <c r="D21" s="194" t="s">
        <v>54</v>
      </c>
      <c r="E21" s="195"/>
      <c r="F21" s="50" t="s">
        <v>55</v>
      </c>
      <c r="G21" s="218"/>
      <c r="H21" s="219"/>
      <c r="I21" s="219"/>
      <c r="J21" s="220"/>
    </row>
    <row r="22" spans="2:10" ht="26.25" customHeight="1">
      <c r="B22" s="9"/>
      <c r="C22" s="9"/>
      <c r="D22" s="9"/>
      <c r="E22" s="9"/>
      <c r="F22" s="80" t="s">
        <v>312</v>
      </c>
      <c r="G22" s="101"/>
      <c r="H22" s="63"/>
      <c r="I22" s="63"/>
      <c r="J22" s="63"/>
    </row>
  </sheetData>
  <mergeCells count="60">
    <mergeCell ref="D7:E7"/>
    <mergeCell ref="A2:A3"/>
    <mergeCell ref="B2:C3"/>
    <mergeCell ref="F2:F3"/>
    <mergeCell ref="B4:C4"/>
    <mergeCell ref="B5:C5"/>
    <mergeCell ref="B7:C7"/>
    <mergeCell ref="G21:J21"/>
    <mergeCell ref="D2:E3"/>
    <mergeCell ref="D4:E4"/>
    <mergeCell ref="D5:E5"/>
    <mergeCell ref="D8:E8"/>
    <mergeCell ref="D6:E6"/>
    <mergeCell ref="G20:J20"/>
    <mergeCell ref="D9:E9"/>
    <mergeCell ref="D10:E10"/>
    <mergeCell ref="D20:E20"/>
    <mergeCell ref="B8:C8"/>
    <mergeCell ref="B6:C6"/>
    <mergeCell ref="B9:C9"/>
    <mergeCell ref="B10:C10"/>
    <mergeCell ref="G10:J10"/>
    <mergeCell ref="B15:C15"/>
    <mergeCell ref="B16:C16"/>
    <mergeCell ref="G11:J11"/>
    <mergeCell ref="G12:J12"/>
    <mergeCell ref="G13:J13"/>
    <mergeCell ref="D11:E11"/>
    <mergeCell ref="D12:E12"/>
    <mergeCell ref="D13:E13"/>
    <mergeCell ref="D14:E14"/>
    <mergeCell ref="G16:J16"/>
    <mergeCell ref="G17:J17"/>
    <mergeCell ref="B20:C20"/>
    <mergeCell ref="B17:C17"/>
    <mergeCell ref="B18:C18"/>
    <mergeCell ref="G18:J18"/>
    <mergeCell ref="G19:J19"/>
    <mergeCell ref="D16:E16"/>
    <mergeCell ref="D17:E17"/>
    <mergeCell ref="D18:E18"/>
    <mergeCell ref="A1:J1"/>
    <mergeCell ref="G5:J5"/>
    <mergeCell ref="G14:J14"/>
    <mergeCell ref="G15:J15"/>
    <mergeCell ref="G2:J3"/>
    <mergeCell ref="G4:J4"/>
    <mergeCell ref="G6:J6"/>
    <mergeCell ref="G7:J7"/>
    <mergeCell ref="G8:J8"/>
    <mergeCell ref="G9:J9"/>
    <mergeCell ref="D21:E21"/>
    <mergeCell ref="B11:C11"/>
    <mergeCell ref="B21:C21"/>
    <mergeCell ref="B19:C19"/>
    <mergeCell ref="D15:E15"/>
    <mergeCell ref="B14:C14"/>
    <mergeCell ref="B13:C13"/>
    <mergeCell ref="D19:E19"/>
    <mergeCell ref="B12:C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2"/>
  <sheetViews>
    <sheetView zoomScale="75" zoomScaleNormal="75" workbookViewId="0" topLeftCell="A1">
      <selection activeCell="A1" sqref="A1:I10"/>
    </sheetView>
  </sheetViews>
  <sheetFormatPr defaultColWidth="11.421875" defaultRowHeight="12.75"/>
  <cols>
    <col min="1" max="1" width="7.140625" style="0" customWidth="1"/>
    <col min="2" max="5" width="10.7109375" style="0" customWidth="1"/>
    <col min="6" max="6" width="7.421875" style="0" customWidth="1"/>
    <col min="7" max="7" width="6.7109375" style="0" customWidth="1"/>
  </cols>
  <sheetData>
    <row r="1" spans="1:10" ht="40.5" customHeight="1">
      <c r="A1" s="246" t="s">
        <v>309</v>
      </c>
      <c r="B1" s="246"/>
      <c r="C1" s="246"/>
      <c r="D1" s="246"/>
      <c r="E1" s="246"/>
      <c r="F1" s="246"/>
      <c r="G1" s="246"/>
      <c r="H1" s="246"/>
      <c r="I1" s="246"/>
      <c r="J1" s="92"/>
    </row>
    <row r="2" spans="1:10" ht="24.75" customHeight="1">
      <c r="A2" s="231" t="s">
        <v>292</v>
      </c>
      <c r="B2" s="203" t="s">
        <v>2</v>
      </c>
      <c r="C2" s="172"/>
      <c r="D2" s="203" t="s">
        <v>297</v>
      </c>
      <c r="E2" s="172"/>
      <c r="F2" s="153" t="s">
        <v>298</v>
      </c>
      <c r="G2" s="233" t="s">
        <v>285</v>
      </c>
      <c r="H2" s="234"/>
      <c r="I2" s="243"/>
      <c r="J2" s="93"/>
    </row>
    <row r="3" spans="1:10" ht="12" customHeight="1">
      <c r="A3" s="232"/>
      <c r="B3" s="173"/>
      <c r="C3" s="174"/>
      <c r="D3" s="173"/>
      <c r="E3" s="174"/>
      <c r="F3" s="154"/>
      <c r="G3" s="235"/>
      <c r="H3" s="236"/>
      <c r="I3" s="244"/>
      <c r="J3" s="93"/>
    </row>
    <row r="4" spans="1:10" ht="34.5" customHeight="1">
      <c r="A4" s="53">
        <v>3</v>
      </c>
      <c r="B4" s="23" t="s">
        <v>66</v>
      </c>
      <c r="C4" s="34"/>
      <c r="D4" s="177" t="s">
        <v>70</v>
      </c>
      <c r="E4" s="178"/>
      <c r="F4" s="49" t="s">
        <v>72</v>
      </c>
      <c r="G4" s="177"/>
      <c r="H4" s="237"/>
      <c r="I4" s="178"/>
      <c r="J4" s="94"/>
    </row>
    <row r="5" spans="1:10" s="43" customFormat="1" ht="30" customHeight="1">
      <c r="A5" s="53">
        <v>11</v>
      </c>
      <c r="B5" s="187" t="s">
        <v>213</v>
      </c>
      <c r="C5" s="188"/>
      <c r="D5" s="194" t="s">
        <v>210</v>
      </c>
      <c r="E5" s="195"/>
      <c r="F5" s="49" t="s">
        <v>212</v>
      </c>
      <c r="G5" s="177"/>
      <c r="H5" s="237"/>
      <c r="I5" s="178"/>
      <c r="J5" s="100"/>
    </row>
    <row r="6" spans="1:9" s="43" customFormat="1" ht="30" customHeight="1">
      <c r="A6" s="53">
        <f>A5+1</f>
        <v>12</v>
      </c>
      <c r="B6" s="23" t="s">
        <v>113</v>
      </c>
      <c r="C6" s="7"/>
      <c r="D6" s="194" t="s">
        <v>120</v>
      </c>
      <c r="E6" s="195"/>
      <c r="F6" s="50" t="s">
        <v>144</v>
      </c>
      <c r="G6" s="249"/>
      <c r="H6" s="250"/>
      <c r="I6" s="251"/>
    </row>
    <row r="7" spans="1:9" s="43" customFormat="1" ht="30" customHeight="1">
      <c r="A7" s="53">
        <v>26</v>
      </c>
      <c r="B7" s="198" t="s">
        <v>147</v>
      </c>
      <c r="C7" s="199"/>
      <c r="D7" s="247" t="s">
        <v>307</v>
      </c>
      <c r="E7" s="247"/>
      <c r="F7" s="50" t="s">
        <v>296</v>
      </c>
      <c r="G7" s="238"/>
      <c r="H7" s="245"/>
      <c r="I7" s="239"/>
    </row>
    <row r="8" spans="1:26" ht="30" customHeight="1">
      <c r="A8" s="53">
        <f>A7+1</f>
        <v>27</v>
      </c>
      <c r="B8" s="198" t="s">
        <v>123</v>
      </c>
      <c r="C8" s="199"/>
      <c r="D8" s="203" t="s">
        <v>127</v>
      </c>
      <c r="E8" s="179"/>
      <c r="F8" s="50" t="s">
        <v>128</v>
      </c>
      <c r="G8" s="194"/>
      <c r="H8" s="252"/>
      <c r="I8" s="195"/>
      <c r="J8" s="57"/>
      <c r="K8" s="57"/>
      <c r="L8" s="89"/>
      <c r="M8" s="248"/>
      <c r="N8" s="248"/>
      <c r="O8" s="248"/>
      <c r="P8" s="163"/>
      <c r="Q8" s="163"/>
      <c r="R8" s="90"/>
      <c r="S8" s="90"/>
      <c r="T8" s="91"/>
      <c r="U8" s="91"/>
      <c r="V8" s="5"/>
      <c r="W8" s="5"/>
      <c r="X8" s="248"/>
      <c r="Y8" s="248"/>
      <c r="Z8" s="5"/>
    </row>
    <row r="9" spans="1:9" s="43" customFormat="1" ht="30" customHeight="1">
      <c r="A9" s="53">
        <v>34</v>
      </c>
      <c r="B9" s="198" t="s">
        <v>168</v>
      </c>
      <c r="C9" s="199"/>
      <c r="D9" s="194" t="s">
        <v>236</v>
      </c>
      <c r="E9" s="195"/>
      <c r="F9" s="50" t="s">
        <v>184</v>
      </c>
      <c r="G9" s="238"/>
      <c r="H9" s="245"/>
      <c r="I9" s="239"/>
    </row>
    <row r="10" spans="1:9" ht="30" customHeight="1">
      <c r="A10" s="102"/>
      <c r="B10" s="164"/>
      <c r="C10" s="164"/>
      <c r="D10" s="16"/>
      <c r="E10" s="16"/>
      <c r="F10" s="79" t="s">
        <v>308</v>
      </c>
      <c r="G10" s="103"/>
      <c r="H10" s="5"/>
      <c r="I10" s="5"/>
    </row>
    <row r="11" spans="1:9" ht="34.5" customHeight="1">
      <c r="A11" s="102"/>
      <c r="B11" s="104"/>
      <c r="C11" s="104"/>
      <c r="D11" s="62"/>
      <c r="E11" s="62"/>
      <c r="F11" s="89"/>
      <c r="G11" s="103"/>
      <c r="H11" s="5"/>
      <c r="I11" s="5"/>
    </row>
    <row r="12" spans="1:9" ht="34.5" customHeight="1">
      <c r="A12" s="102"/>
      <c r="B12" s="104"/>
      <c r="C12" s="104"/>
      <c r="D12" s="62"/>
      <c r="E12" s="62"/>
      <c r="F12" s="89"/>
      <c r="G12" s="103"/>
      <c r="H12" s="5"/>
      <c r="I12" s="5"/>
    </row>
    <row r="13" spans="1:9" ht="34.5" customHeight="1">
      <c r="A13" s="102"/>
      <c r="B13" s="104"/>
      <c r="C13" s="104"/>
      <c r="D13" s="62"/>
      <c r="E13" s="62"/>
      <c r="F13" s="89"/>
      <c r="G13" s="103"/>
      <c r="H13" s="5"/>
      <c r="I13" s="5"/>
    </row>
    <row r="14" spans="1:9" ht="34.5" customHeight="1">
      <c r="A14" s="102"/>
      <c r="B14" s="104"/>
      <c r="C14" s="104"/>
      <c r="D14" s="62"/>
      <c r="E14" s="62"/>
      <c r="F14" s="89"/>
      <c r="G14" s="103"/>
      <c r="H14" s="5"/>
      <c r="I14" s="5"/>
    </row>
    <row r="15" spans="1:9" ht="34.5" customHeight="1">
      <c r="A15" s="102"/>
      <c r="B15" s="104"/>
      <c r="C15" s="104"/>
      <c r="D15" s="62"/>
      <c r="E15" s="62"/>
      <c r="F15" s="89"/>
      <c r="G15" s="103"/>
      <c r="H15" s="5"/>
      <c r="I15" s="5"/>
    </row>
    <row r="16" spans="1:9" ht="34.5" customHeight="1">
      <c r="A16" s="51"/>
      <c r="B16" s="5"/>
      <c r="C16" s="5"/>
      <c r="D16" s="5"/>
      <c r="E16" s="5"/>
      <c r="F16" s="5"/>
      <c r="G16" s="89"/>
      <c r="H16" s="5"/>
      <c r="I16" s="5"/>
    </row>
    <row r="17" spans="1:12" ht="34.5" customHeight="1">
      <c r="A17" s="230" t="s">
        <v>299</v>
      </c>
      <c r="B17" s="230"/>
      <c r="C17" s="230"/>
      <c r="D17" s="230"/>
      <c r="E17" s="230"/>
      <c r="F17" s="230"/>
      <c r="G17" s="230"/>
      <c r="H17" s="230"/>
      <c r="I17" s="230"/>
      <c r="J17" s="92"/>
      <c r="K17" s="92"/>
      <c r="L17" s="92"/>
    </row>
    <row r="18" spans="1:12" ht="34.5" customHeight="1">
      <c r="A18" s="231" t="s">
        <v>292</v>
      </c>
      <c r="B18" s="203" t="s">
        <v>2</v>
      </c>
      <c r="C18" s="172"/>
      <c r="D18" s="203" t="s">
        <v>297</v>
      </c>
      <c r="E18" s="172"/>
      <c r="F18" s="153" t="s">
        <v>298</v>
      </c>
      <c r="G18" s="233" t="s">
        <v>285</v>
      </c>
      <c r="H18" s="234"/>
      <c r="I18" s="243"/>
      <c r="J18" s="93"/>
      <c r="K18" s="65"/>
      <c r="L18" s="65"/>
    </row>
    <row r="19" spans="1:12" ht="6" customHeight="1">
      <c r="A19" s="232"/>
      <c r="B19" s="173"/>
      <c r="C19" s="174"/>
      <c r="D19" s="173"/>
      <c r="E19" s="174"/>
      <c r="F19" s="154"/>
      <c r="G19" s="235"/>
      <c r="H19" s="236"/>
      <c r="I19" s="244"/>
      <c r="J19" s="93"/>
      <c r="K19" s="65"/>
      <c r="L19" s="65"/>
    </row>
    <row r="20" spans="1:12" ht="34.5" customHeight="1">
      <c r="A20" s="53">
        <v>18</v>
      </c>
      <c r="B20" s="204" t="s">
        <v>300</v>
      </c>
      <c r="C20" s="205"/>
      <c r="D20" s="177" t="s">
        <v>31</v>
      </c>
      <c r="E20" s="178"/>
      <c r="F20" s="49" t="s">
        <v>303</v>
      </c>
      <c r="G20" s="177"/>
      <c r="H20" s="237"/>
      <c r="I20" s="178"/>
      <c r="J20" s="94"/>
      <c r="K20" s="100"/>
      <c r="L20" s="100"/>
    </row>
    <row r="21" spans="1:12" ht="34.5" customHeight="1">
      <c r="A21" s="53">
        <v>25</v>
      </c>
      <c r="B21" s="187" t="s">
        <v>301</v>
      </c>
      <c r="C21" s="188"/>
      <c r="D21" s="238" t="s">
        <v>107</v>
      </c>
      <c r="E21" s="239"/>
      <c r="F21" s="49" t="s">
        <v>302</v>
      </c>
      <c r="G21" s="177"/>
      <c r="H21" s="237"/>
      <c r="I21" s="178"/>
      <c r="J21" s="94"/>
      <c r="K21" s="100"/>
      <c r="L21" s="100"/>
    </row>
    <row r="22" spans="2:7" ht="34.5" customHeight="1">
      <c r="B22" s="9"/>
      <c r="C22" s="9"/>
      <c r="D22" s="9"/>
      <c r="E22" s="9"/>
      <c r="F22" s="88" t="s">
        <v>304</v>
      </c>
      <c r="G22" s="87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</sheetData>
  <mergeCells count="38">
    <mergeCell ref="X8:Y8"/>
    <mergeCell ref="P8:Q8"/>
    <mergeCell ref="G5:I5"/>
    <mergeCell ref="G6:I6"/>
    <mergeCell ref="G7:I7"/>
    <mergeCell ref="G8:I8"/>
    <mergeCell ref="M8:O8"/>
    <mergeCell ref="B7:C7"/>
    <mergeCell ref="F2:F3"/>
    <mergeCell ref="G2:I3"/>
    <mergeCell ref="G4:I4"/>
    <mergeCell ref="D4:E4"/>
    <mergeCell ref="D6:E6"/>
    <mergeCell ref="B5:C5"/>
    <mergeCell ref="D5:E5"/>
    <mergeCell ref="D7:E7"/>
    <mergeCell ref="A1:I1"/>
    <mergeCell ref="A2:A3"/>
    <mergeCell ref="B2:C3"/>
    <mergeCell ref="D2:E3"/>
    <mergeCell ref="A18:A19"/>
    <mergeCell ref="B18:C19"/>
    <mergeCell ref="D18:E19"/>
    <mergeCell ref="D8:E8"/>
    <mergeCell ref="B8:C8"/>
    <mergeCell ref="A17:I17"/>
    <mergeCell ref="B10:C10"/>
    <mergeCell ref="B9:C9"/>
    <mergeCell ref="D9:E9"/>
    <mergeCell ref="G9:I9"/>
    <mergeCell ref="B20:C20"/>
    <mergeCell ref="D20:E20"/>
    <mergeCell ref="B21:C21"/>
    <mergeCell ref="D21:E21"/>
    <mergeCell ref="G20:I20"/>
    <mergeCell ref="G21:I21"/>
    <mergeCell ref="F18:F19"/>
    <mergeCell ref="G18:I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A1" sqref="A1:I6"/>
    </sheetView>
  </sheetViews>
  <sheetFormatPr defaultColWidth="11.421875" defaultRowHeight="12.75"/>
  <cols>
    <col min="1" max="1" width="7.57421875" style="0" customWidth="1"/>
    <col min="2" max="5" width="10.7109375" style="0" customWidth="1"/>
    <col min="6" max="7" width="8.7109375" style="0" customWidth="1"/>
    <col min="8" max="10" width="14.7109375" style="0" customWidth="1"/>
    <col min="11" max="11" width="6.7109375" style="0" customWidth="1"/>
    <col min="12" max="12" width="20.7109375" style="0" customWidth="1"/>
  </cols>
  <sheetData>
    <row r="1" spans="1:13" ht="43.5" customHeight="1">
      <c r="A1" s="230" t="s">
        <v>299</v>
      </c>
      <c r="B1" s="230"/>
      <c r="C1" s="230"/>
      <c r="D1" s="230"/>
      <c r="E1" s="230"/>
      <c r="F1" s="230"/>
      <c r="G1" s="230"/>
      <c r="H1" s="230"/>
      <c r="I1" s="230"/>
      <c r="J1" s="92"/>
      <c r="K1" s="92"/>
      <c r="L1" s="92"/>
      <c r="M1" s="92"/>
    </row>
    <row r="2" spans="1:13" ht="30" customHeight="1">
      <c r="A2" s="231" t="s">
        <v>292</v>
      </c>
      <c r="B2" s="203" t="s">
        <v>2</v>
      </c>
      <c r="C2" s="172"/>
      <c r="D2" s="203" t="s">
        <v>297</v>
      </c>
      <c r="E2" s="172"/>
      <c r="F2" s="153" t="s">
        <v>298</v>
      </c>
      <c r="G2" s="233" t="s">
        <v>285</v>
      </c>
      <c r="H2" s="234"/>
      <c r="I2" s="243"/>
      <c r="J2" s="93"/>
      <c r="K2" s="65"/>
      <c r="L2" s="65"/>
      <c r="M2" s="65"/>
    </row>
    <row r="3" spans="1:13" ht="9.75" customHeight="1">
      <c r="A3" s="232"/>
      <c r="B3" s="173"/>
      <c r="C3" s="174"/>
      <c r="D3" s="173"/>
      <c r="E3" s="174"/>
      <c r="F3" s="154"/>
      <c r="G3" s="235"/>
      <c r="H3" s="236"/>
      <c r="I3" s="244"/>
      <c r="J3" s="93"/>
      <c r="K3" s="65"/>
      <c r="L3" s="65"/>
      <c r="M3" s="65"/>
    </row>
    <row r="4" spans="1:13" ht="36.75" customHeight="1">
      <c r="A4" s="53">
        <v>18</v>
      </c>
      <c r="B4" s="204" t="s">
        <v>300</v>
      </c>
      <c r="C4" s="205"/>
      <c r="D4" s="177" t="s">
        <v>31</v>
      </c>
      <c r="E4" s="178"/>
      <c r="F4" s="49" t="s">
        <v>303</v>
      </c>
      <c r="G4" s="177"/>
      <c r="H4" s="237"/>
      <c r="I4" s="178"/>
      <c r="J4" s="94"/>
      <c r="K4" s="100"/>
      <c r="L4" s="100"/>
      <c r="M4" s="100"/>
    </row>
    <row r="5" spans="1:13" ht="36.75" customHeight="1">
      <c r="A5" s="53">
        <v>25</v>
      </c>
      <c r="B5" s="187" t="s">
        <v>301</v>
      </c>
      <c r="C5" s="188"/>
      <c r="D5" s="238" t="s">
        <v>107</v>
      </c>
      <c r="E5" s="239"/>
      <c r="F5" s="49" t="s">
        <v>302</v>
      </c>
      <c r="G5" s="177"/>
      <c r="H5" s="237"/>
      <c r="I5" s="178"/>
      <c r="J5" s="94"/>
      <c r="K5" s="100"/>
      <c r="L5" s="100"/>
      <c r="M5" s="100"/>
    </row>
    <row r="6" spans="2:7" ht="30" customHeight="1">
      <c r="B6" s="9"/>
      <c r="C6" s="9"/>
      <c r="D6" s="9"/>
      <c r="E6" s="9"/>
      <c r="F6" s="88" t="s">
        <v>304</v>
      </c>
      <c r="G6" s="87"/>
    </row>
    <row r="7" spans="1:13" ht="39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39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39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7" ht="16.5" customHeight="1">
      <c r="A15" s="5"/>
      <c r="B15" s="5"/>
      <c r="C15" s="5"/>
      <c r="D15" s="5"/>
      <c r="E15" s="5"/>
      <c r="F15" s="5"/>
      <c r="G15" s="5"/>
    </row>
    <row r="16" spans="1:7" ht="16.5" customHeight="1">
      <c r="A16" s="5"/>
      <c r="B16" s="5"/>
      <c r="C16" s="5"/>
      <c r="D16" s="5"/>
      <c r="E16" s="5"/>
      <c r="F16" s="5"/>
      <c r="G16" s="5"/>
    </row>
    <row r="17" spans="1:7" ht="16.5" customHeight="1">
      <c r="A17" s="5"/>
      <c r="B17" s="5"/>
      <c r="C17" s="5"/>
      <c r="D17" s="5"/>
      <c r="E17" s="5"/>
      <c r="F17" s="5"/>
      <c r="G17" s="5"/>
    </row>
    <row r="18" spans="1:7" ht="16.5" customHeight="1">
      <c r="A18" s="5"/>
      <c r="B18" s="5"/>
      <c r="C18" s="5"/>
      <c r="D18" s="5"/>
      <c r="E18" s="5"/>
      <c r="F18" s="5"/>
      <c r="G18" s="5"/>
    </row>
    <row r="19" spans="1:7" ht="16.5" customHeight="1">
      <c r="A19" s="5"/>
      <c r="B19" s="5"/>
      <c r="C19" s="5"/>
      <c r="D19" s="5"/>
      <c r="E19" s="5"/>
      <c r="F19" s="5"/>
      <c r="G19" s="5"/>
    </row>
    <row r="20" spans="1:7" ht="15" customHeight="1">
      <c r="A20" s="5"/>
      <c r="B20" s="5"/>
      <c r="C20" s="5"/>
      <c r="D20" s="5"/>
      <c r="E20" s="5"/>
      <c r="F20" s="5"/>
      <c r="G20" s="5"/>
    </row>
    <row r="21" spans="1:7" ht="15" customHeight="1">
      <c r="A21" s="5"/>
      <c r="B21" s="5"/>
      <c r="C21" s="5"/>
      <c r="D21" s="5"/>
      <c r="E21" s="5"/>
      <c r="F21" s="5"/>
      <c r="G21" s="5"/>
    </row>
    <row r="22" spans="1:7" ht="15" customHeight="1">
      <c r="A22" s="5"/>
      <c r="B22" s="5"/>
      <c r="C22" s="5"/>
      <c r="D22" s="5"/>
      <c r="E22" s="5"/>
      <c r="F22" s="5"/>
      <c r="G22" s="5"/>
    </row>
    <row r="23" spans="1:7" ht="15" customHeight="1">
      <c r="A23" s="5"/>
      <c r="B23" s="5"/>
      <c r="C23" s="5"/>
      <c r="D23" s="5"/>
      <c r="E23" s="5"/>
      <c r="F23" s="5"/>
      <c r="G23" s="5"/>
    </row>
    <row r="24" spans="1:7" ht="15" customHeight="1">
      <c r="A24" s="5"/>
      <c r="B24" s="5"/>
      <c r="C24" s="5"/>
      <c r="D24" s="5"/>
      <c r="E24" s="5"/>
      <c r="F24" s="5"/>
      <c r="G24" s="5"/>
    </row>
    <row r="25" spans="1:7" ht="15" customHeight="1">
      <c r="A25" s="5"/>
      <c r="B25" s="5"/>
      <c r="C25" s="5"/>
      <c r="D25" s="5"/>
      <c r="E25" s="5"/>
      <c r="F25" s="5"/>
      <c r="G25" s="5"/>
    </row>
    <row r="26" spans="1:7" ht="15" customHeight="1">
      <c r="A26" s="5"/>
      <c r="B26" s="5"/>
      <c r="C26" s="5"/>
      <c r="D26" s="5"/>
      <c r="E26" s="5"/>
      <c r="F26" s="5"/>
      <c r="G26" s="5"/>
    </row>
    <row r="27" spans="1:7" ht="15" customHeight="1">
      <c r="A27" s="5"/>
      <c r="B27" s="5"/>
      <c r="C27" s="5"/>
      <c r="D27" s="5"/>
      <c r="E27" s="5"/>
      <c r="F27" s="5"/>
      <c r="G27" s="5"/>
    </row>
    <row r="28" spans="1:7" ht="15" customHeight="1">
      <c r="A28" s="5"/>
      <c r="B28" s="5"/>
      <c r="C28" s="5"/>
      <c r="D28" s="5"/>
      <c r="E28" s="5"/>
      <c r="F28" s="5"/>
      <c r="G28" s="5"/>
    </row>
    <row r="29" spans="1:7" ht="15" customHeight="1">
      <c r="A29" s="5"/>
      <c r="B29" s="5"/>
      <c r="C29" s="5"/>
      <c r="D29" s="5"/>
      <c r="E29" s="5"/>
      <c r="F29" s="5"/>
      <c r="G29" s="5"/>
    </row>
    <row r="30" spans="1:7" ht="15" customHeight="1">
      <c r="A30" s="5"/>
      <c r="B30" s="5"/>
      <c r="C30" s="5"/>
      <c r="D30" s="5"/>
      <c r="E30" s="5"/>
      <c r="F30" s="5"/>
      <c r="G30" s="5"/>
    </row>
    <row r="31" spans="1:7" ht="15" customHeight="1">
      <c r="A31" s="5"/>
      <c r="B31" s="5"/>
      <c r="C31" s="5"/>
      <c r="D31" s="5"/>
      <c r="E31" s="5"/>
      <c r="F31" s="5"/>
      <c r="G31" s="5"/>
    </row>
    <row r="32" spans="1:7" ht="15" customHeight="1">
      <c r="A32" s="5"/>
      <c r="B32" s="5"/>
      <c r="C32" s="5"/>
      <c r="D32" s="5"/>
      <c r="E32" s="5"/>
      <c r="F32" s="5"/>
      <c r="G32" s="5"/>
    </row>
    <row r="33" spans="1:7" ht="15" customHeight="1">
      <c r="A33" s="5"/>
      <c r="B33" s="5"/>
      <c r="C33" s="5"/>
      <c r="D33" s="5"/>
      <c r="E33" s="5"/>
      <c r="F33" s="5"/>
      <c r="G33" s="5"/>
    </row>
  </sheetData>
  <mergeCells count="12">
    <mergeCell ref="G5:I5"/>
    <mergeCell ref="D4:E4"/>
    <mergeCell ref="B5:C5"/>
    <mergeCell ref="A2:A3"/>
    <mergeCell ref="B2:C3"/>
    <mergeCell ref="D2:E3"/>
    <mergeCell ref="B4:C4"/>
    <mergeCell ref="D5:E5"/>
    <mergeCell ref="A1:I1"/>
    <mergeCell ref="F2:F3"/>
    <mergeCell ref="G2:I3"/>
    <mergeCell ref="G4:I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="70" zoomScaleNormal="70" workbookViewId="0" topLeftCell="A1">
      <selection activeCell="K4" activeCellId="1" sqref="B4:F4 K4"/>
    </sheetView>
  </sheetViews>
  <sheetFormatPr defaultColWidth="11.421875" defaultRowHeight="12.75"/>
  <cols>
    <col min="1" max="1" width="3.7109375" style="0" customWidth="1"/>
    <col min="2" max="3" width="9.7109375" style="0" customWidth="1"/>
    <col min="4" max="5" width="8.7109375" style="0" customWidth="1"/>
    <col min="6" max="10" width="4.7109375" style="0" customWidth="1"/>
    <col min="11" max="11" width="5.7109375" style="0" customWidth="1"/>
  </cols>
  <sheetData>
    <row r="1" spans="1:14" ht="24.75" customHeight="1">
      <c r="A1" s="230" t="s">
        <v>286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</row>
    <row r="2" spans="1:14" ht="21" customHeight="1">
      <c r="A2" s="231" t="s">
        <v>3</v>
      </c>
      <c r="B2" s="203" t="s">
        <v>2</v>
      </c>
      <c r="C2" s="172"/>
      <c r="D2" s="203" t="s">
        <v>0</v>
      </c>
      <c r="E2" s="172"/>
      <c r="F2" s="194" t="s">
        <v>1</v>
      </c>
      <c r="G2" s="252"/>
      <c r="H2" s="252"/>
      <c r="I2" s="252"/>
      <c r="J2" s="195"/>
      <c r="K2" s="153" t="s">
        <v>20</v>
      </c>
      <c r="L2" s="233" t="s">
        <v>285</v>
      </c>
      <c r="M2" s="234"/>
      <c r="N2" s="243"/>
    </row>
    <row r="3" spans="1:14" ht="18" customHeight="1">
      <c r="A3" s="232"/>
      <c r="B3" s="76"/>
      <c r="C3" s="7"/>
      <c r="D3" s="76"/>
      <c r="E3" s="7"/>
      <c r="F3" s="2" t="s">
        <v>9</v>
      </c>
      <c r="G3" s="2" t="s">
        <v>10</v>
      </c>
      <c r="H3" s="2" t="s">
        <v>11</v>
      </c>
      <c r="I3" s="2" t="s">
        <v>284</v>
      </c>
      <c r="J3" s="2" t="s">
        <v>283</v>
      </c>
      <c r="K3" s="154"/>
      <c r="L3" s="235"/>
      <c r="M3" s="236"/>
      <c r="N3" s="244"/>
    </row>
    <row r="4" spans="1:14" ht="34.5" customHeight="1">
      <c r="A4" s="53">
        <v>1</v>
      </c>
      <c r="B4" s="187" t="s">
        <v>243</v>
      </c>
      <c r="C4" s="188"/>
      <c r="D4" s="177" t="s">
        <v>276</v>
      </c>
      <c r="E4" s="178"/>
      <c r="F4" s="83"/>
      <c r="G4" s="83"/>
      <c r="H4" s="84">
        <v>1</v>
      </c>
      <c r="I4" s="83"/>
      <c r="J4" s="83"/>
      <c r="K4" s="49" t="s">
        <v>238</v>
      </c>
      <c r="L4" s="75"/>
      <c r="M4" s="17"/>
      <c r="N4" s="18"/>
    </row>
    <row r="5" spans="1:14" ht="34.5" customHeight="1">
      <c r="A5" s="53">
        <f>A4+1</f>
        <v>2</v>
      </c>
      <c r="B5" s="204" t="s">
        <v>194</v>
      </c>
      <c r="C5" s="205"/>
      <c r="D5" s="194" t="s">
        <v>196</v>
      </c>
      <c r="E5" s="195"/>
      <c r="F5" s="83"/>
      <c r="G5" s="83"/>
      <c r="H5" s="84">
        <v>1</v>
      </c>
      <c r="I5" s="83"/>
      <c r="J5" s="83"/>
      <c r="K5" s="49" t="s">
        <v>197</v>
      </c>
      <c r="L5" s="77"/>
      <c r="M5" s="82"/>
      <c r="N5" s="78"/>
    </row>
    <row r="6" spans="1:14" ht="34.5" customHeight="1">
      <c r="A6" s="53">
        <f>A5+1</f>
        <v>3</v>
      </c>
      <c r="B6" s="204" t="s">
        <v>66</v>
      </c>
      <c r="C6" s="205"/>
      <c r="D6" s="177" t="s">
        <v>70</v>
      </c>
      <c r="E6" s="178"/>
      <c r="F6" s="85"/>
      <c r="G6" s="85"/>
      <c r="H6" s="85"/>
      <c r="I6" s="84">
        <v>1</v>
      </c>
      <c r="J6" s="85"/>
      <c r="K6" s="49" t="s">
        <v>72</v>
      </c>
      <c r="L6" s="77"/>
      <c r="M6" s="82"/>
      <c r="N6" s="78"/>
    </row>
    <row r="7" spans="1:14" ht="34.5" customHeight="1">
      <c r="A7" s="53">
        <f>A6+1</f>
        <v>4</v>
      </c>
      <c r="B7" s="204" t="s">
        <v>155</v>
      </c>
      <c r="C7" s="205"/>
      <c r="D7" s="194" t="s">
        <v>162</v>
      </c>
      <c r="E7" s="195"/>
      <c r="F7" s="85"/>
      <c r="G7" s="84">
        <v>1</v>
      </c>
      <c r="H7" s="85"/>
      <c r="I7" s="85"/>
      <c r="J7" s="85"/>
      <c r="K7" s="49" t="s">
        <v>151</v>
      </c>
      <c r="L7" s="77"/>
      <c r="M7" s="82"/>
      <c r="N7" s="78"/>
    </row>
    <row r="8" spans="1:14" ht="34.5" customHeight="1">
      <c r="A8" s="53">
        <f aca="true" t="shared" si="0" ref="A8:A37">A7+1</f>
        <v>5</v>
      </c>
      <c r="B8" s="204" t="s">
        <v>155</v>
      </c>
      <c r="C8" s="205"/>
      <c r="D8" s="194" t="s">
        <v>223</v>
      </c>
      <c r="E8" s="195"/>
      <c r="F8" s="84">
        <v>1</v>
      </c>
      <c r="G8" s="85"/>
      <c r="H8" s="85"/>
      <c r="I8" s="85"/>
      <c r="J8" s="85"/>
      <c r="K8" s="49" t="s">
        <v>128</v>
      </c>
      <c r="L8" s="77"/>
      <c r="M8" s="82"/>
      <c r="N8" s="78"/>
    </row>
    <row r="9" spans="1:14" ht="34.5" customHeight="1">
      <c r="A9" s="53">
        <f t="shared" si="0"/>
        <v>6</v>
      </c>
      <c r="B9" s="204" t="s">
        <v>22</v>
      </c>
      <c r="C9" s="205"/>
      <c r="D9" s="194" t="s">
        <v>30</v>
      </c>
      <c r="E9" s="195"/>
      <c r="F9" s="84">
        <v>1</v>
      </c>
      <c r="G9" s="84"/>
      <c r="H9" s="84"/>
      <c r="I9" s="84"/>
      <c r="J9" s="84"/>
      <c r="K9" s="49" t="s">
        <v>27</v>
      </c>
      <c r="L9" s="77"/>
      <c r="M9" s="82"/>
      <c r="N9" s="78"/>
    </row>
    <row r="10" spans="1:14" ht="34.5" customHeight="1">
      <c r="A10" s="53">
        <f t="shared" si="0"/>
        <v>7</v>
      </c>
      <c r="B10" s="204" t="s">
        <v>136</v>
      </c>
      <c r="C10" s="205"/>
      <c r="D10" s="177" t="s">
        <v>277</v>
      </c>
      <c r="E10" s="178"/>
      <c r="F10" s="84"/>
      <c r="G10" s="84"/>
      <c r="H10" s="84">
        <v>1</v>
      </c>
      <c r="I10" s="84"/>
      <c r="J10" s="84"/>
      <c r="K10" s="49" t="s">
        <v>139</v>
      </c>
      <c r="L10" s="77"/>
      <c r="M10" s="82"/>
      <c r="N10" s="78"/>
    </row>
    <row r="11" spans="1:14" ht="34.5" customHeight="1">
      <c r="A11" s="53">
        <f t="shared" si="0"/>
        <v>8</v>
      </c>
      <c r="B11" s="204" t="s">
        <v>186</v>
      </c>
      <c r="C11" s="205"/>
      <c r="D11" s="177" t="s">
        <v>224</v>
      </c>
      <c r="E11" s="178"/>
      <c r="F11" s="84">
        <v>1</v>
      </c>
      <c r="G11" s="84"/>
      <c r="H11" s="84"/>
      <c r="I11" s="84"/>
      <c r="J11" s="84"/>
      <c r="K11" s="49" t="s">
        <v>190</v>
      </c>
      <c r="L11" s="77"/>
      <c r="M11" s="82"/>
      <c r="N11" s="78"/>
    </row>
    <row r="12" spans="1:14" ht="34.5" customHeight="1">
      <c r="A12" s="53">
        <f t="shared" si="0"/>
        <v>9</v>
      </c>
      <c r="B12" s="187" t="s">
        <v>215</v>
      </c>
      <c r="C12" s="188"/>
      <c r="D12" s="194" t="s">
        <v>217</v>
      </c>
      <c r="E12" s="195"/>
      <c r="F12" s="84"/>
      <c r="G12" s="84"/>
      <c r="H12" s="86">
        <v>1</v>
      </c>
      <c r="I12" s="84"/>
      <c r="J12" s="84"/>
      <c r="K12" s="49" t="s">
        <v>218</v>
      </c>
      <c r="L12" s="77"/>
      <c r="M12" s="82"/>
      <c r="N12" s="78"/>
    </row>
    <row r="13" spans="1:14" ht="34.5" customHeight="1">
      <c r="A13" s="53">
        <f t="shared" si="0"/>
        <v>10</v>
      </c>
      <c r="B13" s="187" t="s">
        <v>215</v>
      </c>
      <c r="C13" s="188"/>
      <c r="D13" s="177" t="s">
        <v>250</v>
      </c>
      <c r="E13" s="178"/>
      <c r="F13" s="84"/>
      <c r="G13" s="84">
        <v>1</v>
      </c>
      <c r="H13" s="84"/>
      <c r="I13" s="84"/>
      <c r="J13" s="84"/>
      <c r="K13" s="49" t="s">
        <v>151</v>
      </c>
      <c r="L13" s="77"/>
      <c r="M13" s="82"/>
      <c r="N13" s="78"/>
    </row>
    <row r="14" spans="1:14" ht="34.5" customHeight="1">
      <c r="A14" s="53">
        <f t="shared" si="0"/>
        <v>11</v>
      </c>
      <c r="B14" s="187" t="s">
        <v>213</v>
      </c>
      <c r="C14" s="188"/>
      <c r="D14" s="194" t="s">
        <v>210</v>
      </c>
      <c r="E14" s="195"/>
      <c r="F14" s="84"/>
      <c r="G14" s="84"/>
      <c r="H14" s="84"/>
      <c r="I14" s="84">
        <v>1</v>
      </c>
      <c r="J14" s="84"/>
      <c r="K14" s="49" t="s">
        <v>212</v>
      </c>
      <c r="L14" s="77"/>
      <c r="M14" s="82"/>
      <c r="N14" s="78"/>
    </row>
    <row r="15" spans="1:14" ht="34.5" customHeight="1">
      <c r="A15" s="53">
        <f t="shared" si="0"/>
        <v>12</v>
      </c>
      <c r="B15" s="204" t="s">
        <v>113</v>
      </c>
      <c r="C15" s="205"/>
      <c r="D15" s="194" t="s">
        <v>116</v>
      </c>
      <c r="E15" s="195"/>
      <c r="F15" s="84">
        <v>1</v>
      </c>
      <c r="G15" s="84"/>
      <c r="H15" s="84"/>
      <c r="I15" s="84"/>
      <c r="J15" s="84"/>
      <c r="K15" s="49" t="s">
        <v>143</v>
      </c>
      <c r="L15" s="77"/>
      <c r="M15" s="82"/>
      <c r="N15" s="78"/>
    </row>
    <row r="16" spans="1:14" ht="34.5" customHeight="1">
      <c r="A16" s="53">
        <f t="shared" si="0"/>
        <v>13</v>
      </c>
      <c r="B16" s="204" t="s">
        <v>113</v>
      </c>
      <c r="C16" s="205"/>
      <c r="D16" s="194" t="s">
        <v>120</v>
      </c>
      <c r="E16" s="195"/>
      <c r="F16" s="84"/>
      <c r="G16" s="84"/>
      <c r="H16" s="84"/>
      <c r="I16" s="84">
        <v>1</v>
      </c>
      <c r="J16" s="84"/>
      <c r="K16" s="49" t="s">
        <v>144</v>
      </c>
      <c r="L16" s="77"/>
      <c r="M16" s="82"/>
      <c r="N16" s="78"/>
    </row>
    <row r="17" spans="1:14" ht="47.25" customHeight="1">
      <c r="A17" s="53">
        <f t="shared" si="0"/>
        <v>14</v>
      </c>
      <c r="B17" s="198" t="s">
        <v>226</v>
      </c>
      <c r="C17" s="199"/>
      <c r="D17" s="194" t="s">
        <v>60</v>
      </c>
      <c r="E17" s="195"/>
      <c r="F17" s="84"/>
      <c r="G17" s="84"/>
      <c r="H17" s="84">
        <v>1</v>
      </c>
      <c r="I17" s="84"/>
      <c r="J17" s="84"/>
      <c r="K17" s="50" t="s">
        <v>61</v>
      </c>
      <c r="L17" s="77"/>
      <c r="M17" s="82"/>
      <c r="N17" s="78"/>
    </row>
    <row r="18" spans="1:14" ht="36" customHeight="1">
      <c r="A18" s="53">
        <f t="shared" si="0"/>
        <v>15</v>
      </c>
      <c r="B18" s="198" t="s">
        <v>201</v>
      </c>
      <c r="C18" s="199"/>
      <c r="D18" s="194" t="s">
        <v>204</v>
      </c>
      <c r="E18" s="195"/>
      <c r="F18" s="84">
        <v>1</v>
      </c>
      <c r="G18" s="84"/>
      <c r="H18" s="84"/>
      <c r="I18" s="84"/>
      <c r="J18" s="84"/>
      <c r="K18" s="49" t="s">
        <v>182</v>
      </c>
      <c r="L18" s="77"/>
      <c r="M18" s="82"/>
      <c r="N18" s="78"/>
    </row>
    <row r="19" spans="1:14" ht="36" customHeight="1">
      <c r="A19" s="53">
        <f t="shared" si="0"/>
        <v>16</v>
      </c>
      <c r="B19" s="204" t="s">
        <v>38</v>
      </c>
      <c r="C19" s="205"/>
      <c r="D19" s="177" t="s">
        <v>45</v>
      </c>
      <c r="E19" s="178"/>
      <c r="F19" s="84"/>
      <c r="G19" s="84"/>
      <c r="H19" s="84">
        <v>1</v>
      </c>
      <c r="I19" s="84"/>
      <c r="J19" s="84"/>
      <c r="K19" s="49" t="s">
        <v>62</v>
      </c>
      <c r="L19" s="75"/>
      <c r="M19" s="17"/>
      <c r="N19" s="18"/>
    </row>
    <row r="20" spans="1:14" ht="36" customHeight="1">
      <c r="A20" s="53">
        <f t="shared" si="0"/>
        <v>17</v>
      </c>
      <c r="B20" s="204" t="s">
        <v>38</v>
      </c>
      <c r="C20" s="205"/>
      <c r="D20" s="194" t="s">
        <v>71</v>
      </c>
      <c r="E20" s="195"/>
      <c r="F20" s="84"/>
      <c r="G20" s="84"/>
      <c r="H20" s="84">
        <v>1</v>
      </c>
      <c r="I20" s="84"/>
      <c r="J20" s="84"/>
      <c r="K20" s="49" t="s">
        <v>40</v>
      </c>
      <c r="L20" s="77"/>
      <c r="M20" s="82"/>
      <c r="N20" s="78"/>
    </row>
    <row r="21" spans="1:14" ht="36" customHeight="1">
      <c r="A21" s="53">
        <f t="shared" si="0"/>
        <v>18</v>
      </c>
      <c r="B21" s="187" t="s">
        <v>258</v>
      </c>
      <c r="C21" s="188"/>
      <c r="D21" s="194" t="s">
        <v>260</v>
      </c>
      <c r="E21" s="195"/>
      <c r="F21" s="84"/>
      <c r="G21" s="84"/>
      <c r="H21" s="84"/>
      <c r="I21" s="84"/>
      <c r="J21" s="84">
        <v>1</v>
      </c>
      <c r="K21" s="49" t="s">
        <v>128</v>
      </c>
      <c r="L21" s="77"/>
      <c r="M21" s="82"/>
      <c r="N21" s="78"/>
    </row>
    <row r="22" spans="1:14" ht="36" customHeight="1">
      <c r="A22" s="53">
        <f t="shared" si="0"/>
        <v>19</v>
      </c>
      <c r="B22" s="187" t="s">
        <v>258</v>
      </c>
      <c r="C22" s="188"/>
      <c r="D22" s="194" t="s">
        <v>266</v>
      </c>
      <c r="E22" s="195"/>
      <c r="F22" s="84"/>
      <c r="G22" s="84"/>
      <c r="H22" s="84">
        <v>1</v>
      </c>
      <c r="I22" s="84"/>
      <c r="J22" s="84"/>
      <c r="K22" s="49" t="s">
        <v>214</v>
      </c>
      <c r="L22" s="77"/>
      <c r="M22" s="82"/>
      <c r="N22" s="78"/>
    </row>
    <row r="23" spans="1:14" ht="36" customHeight="1">
      <c r="A23" s="53">
        <f t="shared" si="0"/>
        <v>20</v>
      </c>
      <c r="B23" s="204" t="s">
        <v>33</v>
      </c>
      <c r="C23" s="205"/>
      <c r="D23" s="194" t="s">
        <v>112</v>
      </c>
      <c r="E23" s="195"/>
      <c r="F23" s="84">
        <v>1</v>
      </c>
      <c r="G23" s="84"/>
      <c r="H23" s="84"/>
      <c r="I23" s="84"/>
      <c r="J23" s="84"/>
      <c r="K23" s="49" t="s">
        <v>61</v>
      </c>
      <c r="L23" s="77"/>
      <c r="M23" s="82"/>
      <c r="N23" s="78"/>
    </row>
    <row r="24" spans="1:14" ht="36" customHeight="1">
      <c r="A24" s="53">
        <f t="shared" si="0"/>
        <v>21</v>
      </c>
      <c r="B24" s="204" t="s">
        <v>4</v>
      </c>
      <c r="C24" s="205"/>
      <c r="D24" s="177" t="s">
        <v>31</v>
      </c>
      <c r="E24" s="178"/>
      <c r="F24" s="84"/>
      <c r="G24" s="84"/>
      <c r="H24" s="84">
        <v>1</v>
      </c>
      <c r="I24" s="84"/>
      <c r="J24" s="84"/>
      <c r="K24" s="50" t="s">
        <v>21</v>
      </c>
      <c r="L24" s="77"/>
      <c r="M24" s="82"/>
      <c r="N24" s="78"/>
    </row>
    <row r="25" spans="1:14" ht="34.5" customHeight="1">
      <c r="A25" s="53">
        <f t="shared" si="0"/>
        <v>22</v>
      </c>
      <c r="B25" s="198" t="s">
        <v>163</v>
      </c>
      <c r="C25" s="199"/>
      <c r="D25" s="194" t="s">
        <v>164</v>
      </c>
      <c r="E25" s="195"/>
      <c r="F25" s="84">
        <v>1</v>
      </c>
      <c r="G25" s="84"/>
      <c r="H25" s="84"/>
      <c r="I25" s="84"/>
      <c r="J25" s="84"/>
      <c r="K25" s="50" t="s">
        <v>166</v>
      </c>
      <c r="L25" s="77"/>
      <c r="M25" s="82"/>
      <c r="N25" s="78"/>
    </row>
    <row r="26" spans="1:14" ht="34.5" customHeight="1">
      <c r="A26" s="53">
        <f t="shared" si="0"/>
        <v>23</v>
      </c>
      <c r="B26" s="198" t="s">
        <v>92</v>
      </c>
      <c r="C26" s="199"/>
      <c r="D26" s="194" t="s">
        <v>96</v>
      </c>
      <c r="E26" s="195"/>
      <c r="F26" s="84"/>
      <c r="G26" s="84"/>
      <c r="H26" s="84">
        <v>1</v>
      </c>
      <c r="I26" s="84"/>
      <c r="J26" s="84"/>
      <c r="K26" s="50" t="s">
        <v>97</v>
      </c>
      <c r="L26" s="77"/>
      <c r="M26" s="82"/>
      <c r="N26" s="78"/>
    </row>
    <row r="27" spans="1:14" ht="34.5" customHeight="1">
      <c r="A27" s="53">
        <f t="shared" si="0"/>
        <v>24</v>
      </c>
      <c r="B27" s="198" t="s">
        <v>92</v>
      </c>
      <c r="C27" s="199"/>
      <c r="D27" s="194" t="s">
        <v>101</v>
      </c>
      <c r="E27" s="195"/>
      <c r="F27" s="84"/>
      <c r="G27" s="84"/>
      <c r="H27" s="84">
        <v>1</v>
      </c>
      <c r="I27" s="84"/>
      <c r="J27" s="84"/>
      <c r="K27" s="50" t="s">
        <v>102</v>
      </c>
      <c r="L27" s="77"/>
      <c r="M27" s="82"/>
      <c r="N27" s="78"/>
    </row>
    <row r="28" spans="1:14" ht="34.5" customHeight="1">
      <c r="A28" s="53">
        <f t="shared" si="0"/>
        <v>25</v>
      </c>
      <c r="B28" s="198" t="s">
        <v>104</v>
      </c>
      <c r="C28" s="199"/>
      <c r="D28" s="194" t="s">
        <v>107</v>
      </c>
      <c r="E28" s="195"/>
      <c r="F28" s="84"/>
      <c r="G28" s="84"/>
      <c r="H28" s="84"/>
      <c r="I28" s="84"/>
      <c r="J28" s="84">
        <v>1</v>
      </c>
      <c r="K28" s="50" t="s">
        <v>108</v>
      </c>
      <c r="L28" s="77"/>
      <c r="M28" s="82"/>
      <c r="N28" s="78"/>
    </row>
    <row r="29" spans="1:14" ht="34.5" customHeight="1">
      <c r="A29" s="53">
        <f t="shared" si="0"/>
        <v>26</v>
      </c>
      <c r="B29" s="198" t="s">
        <v>147</v>
      </c>
      <c r="C29" s="199"/>
      <c r="D29" s="194" t="s">
        <v>150</v>
      </c>
      <c r="E29" s="195"/>
      <c r="F29" s="84"/>
      <c r="G29" s="84">
        <v>0</v>
      </c>
      <c r="H29" s="84"/>
      <c r="I29" s="84">
        <v>1</v>
      </c>
      <c r="J29" s="84"/>
      <c r="K29" s="50" t="s">
        <v>232</v>
      </c>
      <c r="L29" s="75"/>
      <c r="M29" s="17"/>
      <c r="N29" s="18"/>
    </row>
    <row r="30" spans="1:14" ht="34.5" customHeight="1">
      <c r="A30" s="53">
        <f t="shared" si="0"/>
        <v>27</v>
      </c>
      <c r="B30" s="198" t="s">
        <v>123</v>
      </c>
      <c r="C30" s="199"/>
      <c r="D30" s="194" t="s">
        <v>127</v>
      </c>
      <c r="E30" s="195"/>
      <c r="F30" s="84"/>
      <c r="G30" s="84"/>
      <c r="H30" s="84"/>
      <c r="I30" s="84">
        <v>1</v>
      </c>
      <c r="J30" s="84"/>
      <c r="K30" s="50" t="s">
        <v>128</v>
      </c>
      <c r="L30" s="77"/>
      <c r="M30" s="82"/>
      <c r="N30" s="78"/>
    </row>
    <row r="31" spans="1:14" ht="34.5" customHeight="1">
      <c r="A31" s="53">
        <f t="shared" si="0"/>
        <v>28</v>
      </c>
      <c r="B31" s="198" t="s">
        <v>123</v>
      </c>
      <c r="C31" s="199"/>
      <c r="D31" s="194" t="s">
        <v>131</v>
      </c>
      <c r="E31" s="195"/>
      <c r="F31" s="84"/>
      <c r="G31" s="84"/>
      <c r="H31" s="84">
        <v>1</v>
      </c>
      <c r="I31" s="84"/>
      <c r="J31" s="84"/>
      <c r="K31" s="50" t="s">
        <v>132</v>
      </c>
      <c r="L31" s="77"/>
      <c r="M31" s="82"/>
      <c r="N31" s="78"/>
    </row>
    <row r="32" spans="1:14" ht="34.5" customHeight="1">
      <c r="A32" s="53">
        <f t="shared" si="0"/>
        <v>29</v>
      </c>
      <c r="B32" s="198" t="s">
        <v>123</v>
      </c>
      <c r="C32" s="199"/>
      <c r="D32" s="194" t="s">
        <v>134</v>
      </c>
      <c r="E32" s="195"/>
      <c r="F32" s="84"/>
      <c r="G32" s="84"/>
      <c r="H32" s="84">
        <v>1</v>
      </c>
      <c r="I32" s="84"/>
      <c r="J32" s="84"/>
      <c r="K32" s="50" t="s">
        <v>135</v>
      </c>
      <c r="L32" s="77"/>
      <c r="M32" s="82"/>
      <c r="N32" s="78"/>
    </row>
    <row r="33" spans="1:14" ht="34.5" customHeight="1">
      <c r="A33" s="53">
        <f t="shared" si="0"/>
        <v>30</v>
      </c>
      <c r="B33" s="198" t="s">
        <v>85</v>
      </c>
      <c r="C33" s="199"/>
      <c r="D33" s="177" t="s">
        <v>88</v>
      </c>
      <c r="E33" s="178"/>
      <c r="F33" s="84"/>
      <c r="G33" s="84"/>
      <c r="H33" s="84">
        <v>1</v>
      </c>
      <c r="I33" s="84"/>
      <c r="J33" s="84"/>
      <c r="K33" s="50" t="s">
        <v>234</v>
      </c>
      <c r="L33" s="77"/>
      <c r="M33" s="82"/>
      <c r="N33" s="78"/>
    </row>
    <row r="34" spans="1:14" ht="34.5" customHeight="1">
      <c r="A34" s="53">
        <f t="shared" si="0"/>
        <v>31</v>
      </c>
      <c r="B34" s="198" t="s">
        <v>168</v>
      </c>
      <c r="C34" s="199"/>
      <c r="D34" s="194" t="s">
        <v>208</v>
      </c>
      <c r="E34" s="195"/>
      <c r="F34" s="84"/>
      <c r="G34" s="84"/>
      <c r="H34" s="84">
        <v>1</v>
      </c>
      <c r="I34" s="84"/>
      <c r="J34" s="84"/>
      <c r="K34" s="50" t="s">
        <v>175</v>
      </c>
      <c r="L34" s="75"/>
      <c r="M34" s="17"/>
      <c r="N34" s="18"/>
    </row>
    <row r="35" spans="1:14" ht="34.5" customHeight="1">
      <c r="A35" s="53">
        <f t="shared" si="0"/>
        <v>32</v>
      </c>
      <c r="B35" s="198" t="s">
        <v>168</v>
      </c>
      <c r="C35" s="199"/>
      <c r="D35" s="177" t="s">
        <v>178</v>
      </c>
      <c r="E35" s="178"/>
      <c r="F35" s="84"/>
      <c r="G35" s="84"/>
      <c r="H35" s="84">
        <v>1</v>
      </c>
      <c r="I35" s="84"/>
      <c r="J35" s="84"/>
      <c r="K35" s="50" t="s">
        <v>179</v>
      </c>
      <c r="L35" s="75"/>
      <c r="M35" s="17"/>
      <c r="N35" s="18"/>
    </row>
    <row r="36" spans="1:14" ht="34.5" customHeight="1">
      <c r="A36" s="53">
        <f t="shared" si="0"/>
        <v>33</v>
      </c>
      <c r="B36" s="198" t="s">
        <v>168</v>
      </c>
      <c r="C36" s="199"/>
      <c r="D36" s="177" t="s">
        <v>181</v>
      </c>
      <c r="E36" s="178"/>
      <c r="F36" s="84"/>
      <c r="G36" s="84"/>
      <c r="H36" s="84">
        <v>1</v>
      </c>
      <c r="I36" s="84"/>
      <c r="J36" s="84"/>
      <c r="K36" s="50" t="s">
        <v>182</v>
      </c>
      <c r="L36" s="75"/>
      <c r="M36" s="17"/>
      <c r="N36" s="18"/>
    </row>
    <row r="37" spans="1:14" ht="34.5" customHeight="1">
      <c r="A37" s="53">
        <f t="shared" si="0"/>
        <v>34</v>
      </c>
      <c r="B37" s="198" t="s">
        <v>168</v>
      </c>
      <c r="C37" s="199"/>
      <c r="D37" s="194" t="s">
        <v>236</v>
      </c>
      <c r="E37" s="195"/>
      <c r="F37" s="84"/>
      <c r="G37" s="84"/>
      <c r="H37" s="84"/>
      <c r="I37" s="84">
        <v>1</v>
      </c>
      <c r="J37" s="84"/>
      <c r="K37" s="50" t="s">
        <v>184</v>
      </c>
      <c r="L37" s="75"/>
      <c r="M37" s="17"/>
      <c r="N37" s="18"/>
    </row>
    <row r="38" spans="1:14" ht="34.5" customHeight="1">
      <c r="A38" s="53">
        <f>A37+1</f>
        <v>35</v>
      </c>
      <c r="B38" s="204" t="s">
        <v>77</v>
      </c>
      <c r="C38" s="205"/>
      <c r="D38" s="194" t="s">
        <v>79</v>
      </c>
      <c r="E38" s="195"/>
      <c r="F38" s="84">
        <v>1</v>
      </c>
      <c r="G38" s="84"/>
      <c r="H38" s="84"/>
      <c r="I38" s="84"/>
      <c r="J38" s="84"/>
      <c r="K38" s="50" t="s">
        <v>80</v>
      </c>
      <c r="L38" s="77"/>
      <c r="M38" s="82"/>
      <c r="N38" s="78"/>
    </row>
    <row r="39" spans="1:14" ht="34.5" customHeight="1">
      <c r="A39" s="53">
        <f>A38+1</f>
        <v>36</v>
      </c>
      <c r="B39" s="198" t="s">
        <v>52</v>
      </c>
      <c r="C39" s="199"/>
      <c r="D39" s="194" t="s">
        <v>54</v>
      </c>
      <c r="E39" s="195"/>
      <c r="F39" s="84"/>
      <c r="G39" s="84"/>
      <c r="H39" s="84">
        <v>1</v>
      </c>
      <c r="I39" s="84"/>
      <c r="J39" s="84"/>
      <c r="K39" s="50" t="s">
        <v>55</v>
      </c>
      <c r="L39" s="77"/>
      <c r="M39" s="82"/>
      <c r="N39" s="78"/>
    </row>
    <row r="40" spans="2:12" ht="12.75">
      <c r="B40" s="9"/>
      <c r="C40" s="9"/>
      <c r="D40" s="9"/>
      <c r="E40" s="9"/>
      <c r="F40" s="79">
        <f>SUM(F3:F39)</f>
        <v>8</v>
      </c>
      <c r="G40" s="79">
        <f>SUM(G3:G39)</f>
        <v>2</v>
      </c>
      <c r="H40" s="79">
        <f>SUM(H3:H39)</f>
        <v>18</v>
      </c>
      <c r="I40" s="79">
        <f>SUM(I3:I39)</f>
        <v>6</v>
      </c>
      <c r="J40" s="79">
        <f>SUM(J3:J39)</f>
        <v>2</v>
      </c>
      <c r="K40" s="80" t="s">
        <v>242</v>
      </c>
      <c r="L40" s="81"/>
    </row>
  </sheetData>
  <mergeCells count="79">
    <mergeCell ref="D6:E6"/>
    <mergeCell ref="B5:C5"/>
    <mergeCell ref="B6:C6"/>
    <mergeCell ref="L2:N3"/>
    <mergeCell ref="A1:N1"/>
    <mergeCell ref="D4:E4"/>
    <mergeCell ref="D5:E5"/>
    <mergeCell ref="D2:E2"/>
    <mergeCell ref="F2:J2"/>
    <mergeCell ref="B2:C2"/>
    <mergeCell ref="K2:K3"/>
    <mergeCell ref="B13:C13"/>
    <mergeCell ref="B7:C7"/>
    <mergeCell ref="B4:C4"/>
    <mergeCell ref="B8:C8"/>
    <mergeCell ref="B9:C9"/>
    <mergeCell ref="B17:C17"/>
    <mergeCell ref="B16:C16"/>
    <mergeCell ref="B15:C15"/>
    <mergeCell ref="B14:C14"/>
    <mergeCell ref="B18:C18"/>
    <mergeCell ref="B24:C24"/>
    <mergeCell ref="B23:C23"/>
    <mergeCell ref="B25:C25"/>
    <mergeCell ref="B22:C22"/>
    <mergeCell ref="B21:C21"/>
    <mergeCell ref="B20:C20"/>
    <mergeCell ref="B19:C19"/>
    <mergeCell ref="B26:C26"/>
    <mergeCell ref="B27:C27"/>
    <mergeCell ref="B28:C28"/>
    <mergeCell ref="B29:C29"/>
    <mergeCell ref="B35:C35"/>
    <mergeCell ref="B36:C36"/>
    <mergeCell ref="B37:C37"/>
    <mergeCell ref="B30:C30"/>
    <mergeCell ref="B31:C31"/>
    <mergeCell ref="B32:C32"/>
    <mergeCell ref="B33:C33"/>
    <mergeCell ref="B38:C38"/>
    <mergeCell ref="B39:C39"/>
    <mergeCell ref="D33:E33"/>
    <mergeCell ref="D39:E39"/>
    <mergeCell ref="D38:E38"/>
    <mergeCell ref="D37:E37"/>
    <mergeCell ref="D36:E36"/>
    <mergeCell ref="D35:E35"/>
    <mergeCell ref="D34:E34"/>
    <mergeCell ref="B34:C34"/>
    <mergeCell ref="D32:E32"/>
    <mergeCell ref="D31:E3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8:E8"/>
    <mergeCell ref="D7:E7"/>
    <mergeCell ref="A2:A3"/>
    <mergeCell ref="D12:E12"/>
    <mergeCell ref="D11:E11"/>
    <mergeCell ref="D10:E10"/>
    <mergeCell ref="D9:E9"/>
    <mergeCell ref="B10:C10"/>
    <mergeCell ref="B11:C11"/>
    <mergeCell ref="B12:C1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S29" sqref="S29"/>
    </sheetView>
  </sheetViews>
  <sheetFormatPr defaultColWidth="11.421875" defaultRowHeight="12.75"/>
  <cols>
    <col min="1" max="1" width="6.57421875" style="0" customWidth="1"/>
    <col min="2" max="2" width="6.7109375" style="0" customWidth="1"/>
    <col min="3" max="3" width="13.8515625" style="0" customWidth="1"/>
    <col min="4" max="4" width="11.7109375" style="0" customWidth="1"/>
    <col min="5" max="5" width="9.7109375" style="0" customWidth="1"/>
    <col min="6" max="6" width="11.00390625" style="0" customWidth="1"/>
    <col min="7" max="7" width="11.8515625" style="0" customWidth="1"/>
    <col min="8" max="10" width="10.7109375" style="0" customWidth="1"/>
    <col min="11" max="11" width="9.28125" style="0" customWidth="1"/>
    <col min="12" max="12" width="6.28125" style="0" customWidth="1"/>
    <col min="13" max="13" width="11.57421875" style="0" customWidth="1"/>
    <col min="14" max="14" width="5.8515625" style="0" customWidth="1"/>
    <col min="15" max="15" width="8.00390625" style="0" customWidth="1"/>
    <col min="16" max="16" width="4.140625" style="0" customWidth="1"/>
  </cols>
  <sheetData>
    <row r="1" spans="1:15" ht="12.75" customHeight="1">
      <c r="A1" s="378" t="s">
        <v>503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</row>
    <row r="2" spans="1:15" ht="15.75" customHeight="1" thickBo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ht="13.5" customHeight="1">
      <c r="A3" s="322" t="s">
        <v>479</v>
      </c>
      <c r="B3" s="324" t="s">
        <v>420</v>
      </c>
      <c r="C3" s="296" t="s">
        <v>351</v>
      </c>
      <c r="D3" s="298"/>
      <c r="E3" s="296" t="s">
        <v>0</v>
      </c>
      <c r="F3" s="297"/>
      <c r="G3" s="298"/>
      <c r="H3" s="296" t="s">
        <v>28</v>
      </c>
      <c r="I3" s="297"/>
      <c r="J3" s="298"/>
      <c r="K3" s="302" t="s">
        <v>480</v>
      </c>
      <c r="L3" s="302" t="s">
        <v>20</v>
      </c>
      <c r="M3" s="327" t="s">
        <v>352</v>
      </c>
      <c r="N3" s="328"/>
      <c r="O3" s="329"/>
    </row>
    <row r="4" spans="1:15" ht="19.5" customHeight="1" thickBot="1">
      <c r="A4" s="323"/>
      <c r="B4" s="325"/>
      <c r="C4" s="299"/>
      <c r="D4" s="301"/>
      <c r="E4" s="299"/>
      <c r="F4" s="300"/>
      <c r="G4" s="301"/>
      <c r="H4" s="299"/>
      <c r="I4" s="300"/>
      <c r="J4" s="301"/>
      <c r="K4" s="303"/>
      <c r="L4" s="303"/>
      <c r="M4" s="330"/>
      <c r="N4" s="331"/>
      <c r="O4" s="332"/>
    </row>
    <row r="5" spans="1:15" ht="19.5" customHeight="1" thickBot="1">
      <c r="A5" s="326" t="s">
        <v>504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1:16" ht="19.5" customHeight="1" thickTop="1">
      <c r="A6" s="148">
        <v>1</v>
      </c>
      <c r="B6" s="149" t="s">
        <v>401</v>
      </c>
      <c r="C6" s="308" t="s">
        <v>408</v>
      </c>
      <c r="D6" s="309"/>
      <c r="E6" s="334" t="s">
        <v>397</v>
      </c>
      <c r="F6" s="335"/>
      <c r="G6" s="336"/>
      <c r="H6" s="334" t="s">
        <v>422</v>
      </c>
      <c r="I6" s="335"/>
      <c r="J6" s="336"/>
      <c r="K6" s="137" t="s">
        <v>407</v>
      </c>
      <c r="L6" s="135" t="s">
        <v>398</v>
      </c>
      <c r="M6" s="277"/>
      <c r="N6" s="278"/>
      <c r="O6" s="279"/>
      <c r="P6" s="5"/>
    </row>
    <row r="7" spans="1:16" ht="19.5" customHeight="1">
      <c r="A7" s="110">
        <f>A6+1</f>
        <v>2</v>
      </c>
      <c r="B7" s="124"/>
      <c r="C7" s="259" t="s">
        <v>382</v>
      </c>
      <c r="D7" s="260"/>
      <c r="E7" s="265" t="s">
        <v>399</v>
      </c>
      <c r="F7" s="266"/>
      <c r="G7" s="267"/>
      <c r="H7" s="268" t="s">
        <v>485</v>
      </c>
      <c r="I7" s="269"/>
      <c r="J7" s="270"/>
      <c r="K7" s="122" t="s">
        <v>400</v>
      </c>
      <c r="L7" s="122" t="s">
        <v>384</v>
      </c>
      <c r="M7" s="185"/>
      <c r="N7" s="280"/>
      <c r="O7" s="281"/>
      <c r="P7" s="5"/>
    </row>
    <row r="8" spans="1:16" ht="19.5" customHeight="1">
      <c r="A8" s="110">
        <f aca="true" t="shared" si="0" ref="A8:A18">A7+1</f>
        <v>3</v>
      </c>
      <c r="B8" s="124"/>
      <c r="C8" s="257" t="s">
        <v>482</v>
      </c>
      <c r="D8" s="258"/>
      <c r="E8" s="194" t="s">
        <v>402</v>
      </c>
      <c r="F8" s="252"/>
      <c r="G8" s="195"/>
      <c r="H8" s="265" t="s">
        <v>484</v>
      </c>
      <c r="I8" s="266"/>
      <c r="J8" s="267"/>
      <c r="K8" s="122" t="s">
        <v>354</v>
      </c>
      <c r="L8" s="122" t="s">
        <v>388</v>
      </c>
      <c r="M8" s="282"/>
      <c r="N8" s="283"/>
      <c r="O8" s="284"/>
      <c r="P8" s="5"/>
    </row>
    <row r="9" spans="1:16" ht="19.5" customHeight="1">
      <c r="A9" s="110">
        <f t="shared" si="0"/>
        <v>4</v>
      </c>
      <c r="B9" s="124"/>
      <c r="C9" s="263" t="s">
        <v>370</v>
      </c>
      <c r="D9" s="264"/>
      <c r="E9" s="265" t="s">
        <v>483</v>
      </c>
      <c r="F9" s="266"/>
      <c r="G9" s="267"/>
      <c r="H9" s="268" t="s">
        <v>422</v>
      </c>
      <c r="I9" s="269"/>
      <c r="J9" s="270"/>
      <c r="K9" s="8" t="s">
        <v>433</v>
      </c>
      <c r="L9" s="122" t="s">
        <v>363</v>
      </c>
      <c r="M9" s="185"/>
      <c r="N9" s="280"/>
      <c r="O9" s="281"/>
      <c r="P9" s="5"/>
    </row>
    <row r="10" spans="1:16" ht="19.5" customHeight="1" thickBot="1">
      <c r="A10" s="113">
        <f t="shared" si="0"/>
        <v>5</v>
      </c>
      <c r="B10" s="150" t="s">
        <v>440</v>
      </c>
      <c r="C10" s="337" t="s">
        <v>409</v>
      </c>
      <c r="D10" s="338"/>
      <c r="E10" s="288" t="s">
        <v>403</v>
      </c>
      <c r="F10" s="289"/>
      <c r="G10" s="290"/>
      <c r="H10" s="288" t="s">
        <v>424</v>
      </c>
      <c r="I10" s="289"/>
      <c r="J10" s="290"/>
      <c r="K10" s="122" t="s">
        <v>407</v>
      </c>
      <c r="L10" s="138" t="s">
        <v>361</v>
      </c>
      <c r="M10" s="304"/>
      <c r="N10" s="305"/>
      <c r="O10" s="306"/>
      <c r="P10" s="5"/>
    </row>
    <row r="11" spans="1:15" ht="19.5" customHeight="1" thickBot="1" thickTop="1">
      <c r="A11" s="333" t="s">
        <v>353</v>
      </c>
      <c r="B11" s="333"/>
      <c r="C11" s="333"/>
      <c r="D11" s="333"/>
      <c r="E11" s="333"/>
      <c r="F11" s="333"/>
      <c r="G11" s="333"/>
      <c r="H11" s="333"/>
      <c r="I11" s="333"/>
      <c r="J11" s="333"/>
      <c r="K11" s="333"/>
      <c r="L11" s="333"/>
      <c r="M11" s="333"/>
      <c r="N11" s="333"/>
      <c r="O11" s="333"/>
    </row>
    <row r="12" spans="1:15" ht="19.5" customHeight="1" thickTop="1">
      <c r="A12" s="112">
        <v>6</v>
      </c>
      <c r="B12" s="125" t="s">
        <v>404</v>
      </c>
      <c r="C12" s="291" t="s">
        <v>410</v>
      </c>
      <c r="D12" s="292"/>
      <c r="E12" s="293" t="s">
        <v>405</v>
      </c>
      <c r="F12" s="294"/>
      <c r="G12" s="295"/>
      <c r="H12" s="268" t="s">
        <v>422</v>
      </c>
      <c r="I12" s="269"/>
      <c r="J12" s="270"/>
      <c r="K12" s="8" t="s">
        <v>433</v>
      </c>
      <c r="L12" s="131" t="s">
        <v>363</v>
      </c>
      <c r="M12" s="235"/>
      <c r="N12" s="236"/>
      <c r="O12" s="307"/>
    </row>
    <row r="13" spans="1:15" ht="19.5" customHeight="1">
      <c r="A13" s="110">
        <f t="shared" si="0"/>
        <v>7</v>
      </c>
      <c r="B13" s="120"/>
      <c r="C13" s="257" t="s">
        <v>350</v>
      </c>
      <c r="D13" s="258"/>
      <c r="E13" s="268" t="s">
        <v>406</v>
      </c>
      <c r="F13" s="269"/>
      <c r="G13" s="270"/>
      <c r="H13" s="268" t="s">
        <v>421</v>
      </c>
      <c r="I13" s="269"/>
      <c r="J13" s="270"/>
      <c r="K13" s="122" t="s">
        <v>407</v>
      </c>
      <c r="L13" s="131" t="s">
        <v>373</v>
      </c>
      <c r="M13" s="185"/>
      <c r="N13" s="280"/>
      <c r="O13" s="281"/>
    </row>
    <row r="14" spans="1:15" ht="19.5" customHeight="1">
      <c r="A14" s="110">
        <f t="shared" si="0"/>
        <v>8</v>
      </c>
      <c r="B14" s="125"/>
      <c r="C14" s="291" t="s">
        <v>410</v>
      </c>
      <c r="D14" s="292"/>
      <c r="E14" s="265" t="s">
        <v>411</v>
      </c>
      <c r="F14" s="266"/>
      <c r="G14" s="267"/>
      <c r="H14" s="268" t="s">
        <v>422</v>
      </c>
      <c r="I14" s="269"/>
      <c r="J14" s="270"/>
      <c r="K14" s="122" t="s">
        <v>412</v>
      </c>
      <c r="L14" s="126" t="s">
        <v>364</v>
      </c>
      <c r="M14" s="185"/>
      <c r="N14" s="280"/>
      <c r="O14" s="281"/>
    </row>
    <row r="15" spans="1:15" ht="19.5" customHeight="1">
      <c r="A15" s="110">
        <f t="shared" si="0"/>
        <v>9</v>
      </c>
      <c r="B15" s="120"/>
      <c r="C15" s="257" t="s">
        <v>413</v>
      </c>
      <c r="D15" s="258"/>
      <c r="E15" s="265" t="s">
        <v>487</v>
      </c>
      <c r="F15" s="266"/>
      <c r="G15" s="267"/>
      <c r="H15" s="268" t="s">
        <v>489</v>
      </c>
      <c r="I15" s="269"/>
      <c r="J15" s="270"/>
      <c r="K15" s="122" t="s">
        <v>400</v>
      </c>
      <c r="L15" s="131" t="s">
        <v>414</v>
      </c>
      <c r="M15" s="185"/>
      <c r="N15" s="280"/>
      <c r="O15" s="281"/>
    </row>
    <row r="16" spans="1:15" ht="19.5" customHeight="1">
      <c r="A16" s="110">
        <f t="shared" si="0"/>
        <v>10</v>
      </c>
      <c r="B16" s="120"/>
      <c r="C16" s="259" t="s">
        <v>415</v>
      </c>
      <c r="D16" s="260"/>
      <c r="E16" s="265" t="s">
        <v>488</v>
      </c>
      <c r="F16" s="266"/>
      <c r="G16" s="267"/>
      <c r="H16" s="265" t="s">
        <v>423</v>
      </c>
      <c r="I16" s="266"/>
      <c r="J16" s="267"/>
      <c r="K16" s="122" t="s">
        <v>354</v>
      </c>
      <c r="L16" s="126" t="s">
        <v>416</v>
      </c>
      <c r="M16" s="185"/>
      <c r="N16" s="280"/>
      <c r="O16" s="281"/>
    </row>
    <row r="17" spans="1:15" ht="19.5" customHeight="1">
      <c r="A17" s="110">
        <f t="shared" si="0"/>
        <v>11</v>
      </c>
      <c r="B17" s="120"/>
      <c r="C17" s="259" t="s">
        <v>382</v>
      </c>
      <c r="D17" s="260"/>
      <c r="E17" s="265" t="s">
        <v>417</v>
      </c>
      <c r="F17" s="266"/>
      <c r="G17" s="267"/>
      <c r="H17" s="268" t="s">
        <v>485</v>
      </c>
      <c r="I17" s="269"/>
      <c r="J17" s="270"/>
      <c r="K17" s="122" t="s">
        <v>418</v>
      </c>
      <c r="L17" s="126" t="s">
        <v>383</v>
      </c>
      <c r="M17" s="185"/>
      <c r="N17" s="280"/>
      <c r="O17" s="281"/>
    </row>
    <row r="18" spans="1:15" ht="19.5" customHeight="1" thickBot="1">
      <c r="A18" s="110">
        <f t="shared" si="0"/>
        <v>12</v>
      </c>
      <c r="B18" s="120" t="s">
        <v>441</v>
      </c>
      <c r="C18" s="257" t="s">
        <v>359</v>
      </c>
      <c r="D18" s="258"/>
      <c r="E18" s="285" t="s">
        <v>419</v>
      </c>
      <c r="F18" s="286"/>
      <c r="G18" s="287"/>
      <c r="H18" s="265" t="s">
        <v>424</v>
      </c>
      <c r="I18" s="266"/>
      <c r="J18" s="267"/>
      <c r="K18" s="122" t="s">
        <v>407</v>
      </c>
      <c r="L18" s="131" t="s">
        <v>360</v>
      </c>
      <c r="M18" s="185"/>
      <c r="N18" s="280"/>
      <c r="O18" s="281"/>
    </row>
    <row r="19" spans="1:15" ht="7.5" customHeight="1" thickBot="1" thickTop="1">
      <c r="A19" s="362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</row>
    <row r="20" spans="1:15" ht="19.5" customHeight="1">
      <c r="A20" s="315" t="s">
        <v>353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7"/>
    </row>
    <row r="21" spans="1:15" ht="19.5" customHeight="1">
      <c r="A21" s="372" t="s">
        <v>486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4"/>
    </row>
    <row r="22" spans="1:15" ht="19.5" customHeight="1" thickBot="1">
      <c r="A22" s="274" t="s">
        <v>505</v>
      </c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6"/>
    </row>
    <row r="23" spans="1:15" ht="7.5" customHeight="1" thickBot="1">
      <c r="A23" s="326"/>
      <c r="B23" s="326"/>
      <c r="C23" s="326"/>
      <c r="D23" s="326"/>
      <c r="E23" s="326"/>
      <c r="F23" s="326"/>
      <c r="G23" s="326"/>
      <c r="H23" s="326"/>
      <c r="I23" s="326"/>
      <c r="J23" s="326"/>
      <c r="K23" s="326"/>
      <c r="L23" s="326"/>
      <c r="M23" s="326"/>
      <c r="N23" s="326"/>
      <c r="O23" s="326"/>
    </row>
    <row r="24" spans="1:15" ht="19.5" customHeight="1" thickTop="1">
      <c r="A24" s="114">
        <v>13</v>
      </c>
      <c r="B24" s="123" t="s">
        <v>425</v>
      </c>
      <c r="C24" s="312" t="s">
        <v>168</v>
      </c>
      <c r="D24" s="313"/>
      <c r="E24" s="334" t="s">
        <v>490</v>
      </c>
      <c r="F24" s="335"/>
      <c r="G24" s="336"/>
      <c r="H24" s="265" t="s">
        <v>484</v>
      </c>
      <c r="I24" s="266"/>
      <c r="J24" s="267"/>
      <c r="K24" s="122" t="s">
        <v>400</v>
      </c>
      <c r="L24" s="135" t="s">
        <v>371</v>
      </c>
      <c r="M24" s="369"/>
      <c r="N24" s="370"/>
      <c r="O24" s="371"/>
    </row>
    <row r="25" spans="1:15" ht="19.5" customHeight="1">
      <c r="A25" s="112">
        <f>A24+1</f>
        <v>14</v>
      </c>
      <c r="B25" s="118"/>
      <c r="C25" s="257" t="s">
        <v>362</v>
      </c>
      <c r="D25" s="258"/>
      <c r="E25" s="265" t="s">
        <v>426</v>
      </c>
      <c r="F25" s="266"/>
      <c r="G25" s="267"/>
      <c r="H25" s="265" t="s">
        <v>423</v>
      </c>
      <c r="I25" s="266"/>
      <c r="J25" s="267"/>
      <c r="K25" s="122" t="s">
        <v>407</v>
      </c>
      <c r="L25" s="131" t="s">
        <v>427</v>
      </c>
      <c r="M25" s="218"/>
      <c r="N25" s="219"/>
      <c r="O25" s="314"/>
    </row>
    <row r="26" spans="1:15" ht="19.5" customHeight="1">
      <c r="A26" s="112">
        <f>A25+1</f>
        <v>15</v>
      </c>
      <c r="B26" s="118"/>
      <c r="C26" s="257" t="s">
        <v>428</v>
      </c>
      <c r="D26" s="258"/>
      <c r="E26" s="194" t="s">
        <v>429</v>
      </c>
      <c r="F26" s="252"/>
      <c r="G26" s="195"/>
      <c r="H26" s="268" t="s">
        <v>489</v>
      </c>
      <c r="I26" s="269"/>
      <c r="J26" s="270"/>
      <c r="K26" s="122" t="s">
        <v>400</v>
      </c>
      <c r="L26" s="131" t="s">
        <v>377</v>
      </c>
      <c r="M26" s="218"/>
      <c r="N26" s="219"/>
      <c r="O26" s="314"/>
    </row>
    <row r="27" spans="1:15" ht="19.5" customHeight="1">
      <c r="A27" s="112">
        <f>A26+1</f>
        <v>16</v>
      </c>
      <c r="B27" s="117"/>
      <c r="C27" s="341" t="s">
        <v>491</v>
      </c>
      <c r="D27" s="311"/>
      <c r="E27" s="359" t="s">
        <v>430</v>
      </c>
      <c r="F27" s="360"/>
      <c r="G27" s="361"/>
      <c r="H27" s="359" t="s">
        <v>431</v>
      </c>
      <c r="I27" s="360"/>
      <c r="J27" s="361"/>
      <c r="K27" s="119" t="s">
        <v>400</v>
      </c>
      <c r="L27" s="132" t="s">
        <v>396</v>
      </c>
      <c r="M27" s="353"/>
      <c r="N27" s="354"/>
      <c r="O27" s="355"/>
    </row>
    <row r="28" spans="1:15" ht="19.5" customHeight="1">
      <c r="A28" s="112">
        <f>A27+1</f>
        <v>17</v>
      </c>
      <c r="B28" s="116"/>
      <c r="C28" s="257" t="s">
        <v>376</v>
      </c>
      <c r="D28" s="258"/>
      <c r="E28" s="194" t="s">
        <v>432</v>
      </c>
      <c r="F28" s="252"/>
      <c r="G28" s="195"/>
      <c r="H28" s="268" t="s">
        <v>489</v>
      </c>
      <c r="I28" s="269"/>
      <c r="J28" s="270"/>
      <c r="K28" s="8" t="s">
        <v>433</v>
      </c>
      <c r="L28" s="126" t="s">
        <v>363</v>
      </c>
      <c r="M28" s="218"/>
      <c r="N28" s="219"/>
      <c r="O28" s="314"/>
    </row>
    <row r="29" spans="1:15" ht="19.5" customHeight="1">
      <c r="A29" s="110">
        <f aca="true" t="shared" si="1" ref="A29:A51">A28+1</f>
        <v>18</v>
      </c>
      <c r="B29" s="118"/>
      <c r="C29" s="263" t="s">
        <v>136</v>
      </c>
      <c r="D29" s="264"/>
      <c r="E29" s="271" t="s">
        <v>434</v>
      </c>
      <c r="F29" s="272"/>
      <c r="G29" s="273"/>
      <c r="H29" s="268" t="s">
        <v>431</v>
      </c>
      <c r="I29" s="269"/>
      <c r="J29" s="270"/>
      <c r="K29" s="122" t="s">
        <v>354</v>
      </c>
      <c r="L29" s="131" t="s">
        <v>394</v>
      </c>
      <c r="M29" s="218"/>
      <c r="N29" s="219"/>
      <c r="O29" s="314"/>
    </row>
    <row r="30" spans="1:15" ht="19.5" customHeight="1">
      <c r="A30" s="111">
        <f t="shared" si="1"/>
        <v>19</v>
      </c>
      <c r="B30" s="117"/>
      <c r="C30" s="341" t="s">
        <v>362</v>
      </c>
      <c r="D30" s="311"/>
      <c r="E30" s="359" t="s">
        <v>492</v>
      </c>
      <c r="F30" s="360"/>
      <c r="G30" s="361"/>
      <c r="H30" s="356" t="s">
        <v>423</v>
      </c>
      <c r="I30" s="357"/>
      <c r="J30" s="358"/>
      <c r="K30" s="119" t="s">
        <v>412</v>
      </c>
      <c r="L30" s="133" t="s">
        <v>435</v>
      </c>
      <c r="M30" s="353"/>
      <c r="N30" s="354"/>
      <c r="O30" s="355"/>
    </row>
    <row r="31" spans="1:15" ht="19.5" customHeight="1" thickBot="1">
      <c r="A31" s="113">
        <f t="shared" si="1"/>
        <v>20</v>
      </c>
      <c r="B31" s="128" t="s">
        <v>438</v>
      </c>
      <c r="C31" s="337" t="s">
        <v>436</v>
      </c>
      <c r="D31" s="338"/>
      <c r="E31" s="366" t="s">
        <v>437</v>
      </c>
      <c r="F31" s="367"/>
      <c r="G31" s="368"/>
      <c r="H31" s="366" t="s">
        <v>422</v>
      </c>
      <c r="I31" s="367"/>
      <c r="J31" s="368"/>
      <c r="K31" s="138" t="s">
        <v>407</v>
      </c>
      <c r="L31" s="139" t="s">
        <v>368</v>
      </c>
      <c r="M31" s="363"/>
      <c r="N31" s="364"/>
      <c r="O31" s="365"/>
    </row>
    <row r="32" spans="1:15" ht="19.5" customHeight="1" thickBot="1" thickTop="1">
      <c r="A32" s="362" t="s">
        <v>353</v>
      </c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8.75" customHeight="1" thickTop="1">
      <c r="A33" s="114">
        <v>21</v>
      </c>
      <c r="B33" s="151" t="s">
        <v>439</v>
      </c>
      <c r="C33" s="342" t="s">
        <v>502</v>
      </c>
      <c r="D33" s="343"/>
      <c r="E33" s="389" t="s">
        <v>506</v>
      </c>
      <c r="F33" s="390"/>
      <c r="G33" s="391"/>
      <c r="H33" s="268" t="s">
        <v>489</v>
      </c>
      <c r="I33" s="269"/>
      <c r="J33" s="270"/>
      <c r="K33" s="137" t="s">
        <v>407</v>
      </c>
      <c r="L33" s="135" t="s">
        <v>442</v>
      </c>
      <c r="M33" s="369"/>
      <c r="N33" s="370"/>
      <c r="O33" s="371"/>
    </row>
    <row r="34" spans="1:15" ht="18.75" customHeight="1">
      <c r="A34" s="112">
        <f t="shared" si="1"/>
        <v>22</v>
      </c>
      <c r="B34" s="53"/>
      <c r="C34" s="339" t="s">
        <v>449</v>
      </c>
      <c r="D34" s="340"/>
      <c r="E34" s="265" t="s">
        <v>493</v>
      </c>
      <c r="F34" s="266"/>
      <c r="G34" s="267"/>
      <c r="H34" s="265" t="s">
        <v>424</v>
      </c>
      <c r="I34" s="266"/>
      <c r="J34" s="267"/>
      <c r="K34" s="122" t="s">
        <v>407</v>
      </c>
      <c r="L34" s="131" t="s">
        <v>358</v>
      </c>
      <c r="M34" s="318"/>
      <c r="N34" s="319"/>
      <c r="O34" s="320"/>
    </row>
    <row r="35" spans="1:15" ht="18.75" customHeight="1">
      <c r="A35" s="110">
        <f t="shared" si="1"/>
        <v>23</v>
      </c>
      <c r="B35" s="118"/>
      <c r="C35" s="259" t="s">
        <v>365</v>
      </c>
      <c r="D35" s="260"/>
      <c r="E35" s="268" t="s">
        <v>443</v>
      </c>
      <c r="F35" s="269"/>
      <c r="G35" s="270"/>
      <c r="H35" s="268" t="s">
        <v>422</v>
      </c>
      <c r="I35" s="269"/>
      <c r="J35" s="270"/>
      <c r="K35" s="119" t="s">
        <v>400</v>
      </c>
      <c r="L35" s="126" t="s">
        <v>366</v>
      </c>
      <c r="M35" s="218"/>
      <c r="N35" s="219"/>
      <c r="O35" s="314"/>
    </row>
    <row r="36" spans="1:15" ht="18.75" customHeight="1">
      <c r="A36" s="110">
        <f t="shared" si="1"/>
        <v>24</v>
      </c>
      <c r="B36" s="118"/>
      <c r="C36" s="259" t="s">
        <v>104</v>
      </c>
      <c r="D36" s="260"/>
      <c r="E36" s="268" t="s">
        <v>444</v>
      </c>
      <c r="F36" s="269"/>
      <c r="G36" s="270"/>
      <c r="H36" s="268" t="s">
        <v>489</v>
      </c>
      <c r="I36" s="269"/>
      <c r="J36" s="270"/>
      <c r="K36" s="122" t="s">
        <v>418</v>
      </c>
      <c r="L36" s="126" t="s">
        <v>380</v>
      </c>
      <c r="M36" s="218"/>
      <c r="N36" s="219"/>
      <c r="O36" s="314"/>
    </row>
    <row r="37" spans="1:15" ht="18.75" customHeight="1">
      <c r="A37" s="111">
        <f t="shared" si="1"/>
        <v>25</v>
      </c>
      <c r="B37" s="117"/>
      <c r="C37" s="341" t="s">
        <v>445</v>
      </c>
      <c r="D37" s="311"/>
      <c r="E37" s="359" t="s">
        <v>446</v>
      </c>
      <c r="F37" s="360"/>
      <c r="G37" s="361"/>
      <c r="H37" s="265" t="s">
        <v>484</v>
      </c>
      <c r="I37" s="266"/>
      <c r="J37" s="267"/>
      <c r="K37" s="119" t="s">
        <v>354</v>
      </c>
      <c r="L37" s="132" t="s">
        <v>390</v>
      </c>
      <c r="M37" s="218"/>
      <c r="N37" s="219"/>
      <c r="O37" s="314"/>
    </row>
    <row r="38" spans="1:15" ht="18.75" customHeight="1">
      <c r="A38" s="111">
        <f t="shared" si="1"/>
        <v>26</v>
      </c>
      <c r="B38" s="109"/>
      <c r="C38" s="375" t="s">
        <v>498</v>
      </c>
      <c r="D38" s="375"/>
      <c r="E38" s="376" t="s">
        <v>447</v>
      </c>
      <c r="F38" s="376"/>
      <c r="G38" s="376"/>
      <c r="H38" s="376" t="s">
        <v>431</v>
      </c>
      <c r="I38" s="376"/>
      <c r="J38" s="376"/>
      <c r="K38" s="115" t="s">
        <v>433</v>
      </c>
      <c r="L38" s="136" t="s">
        <v>363</v>
      </c>
      <c r="M38" s="218"/>
      <c r="N38" s="219"/>
      <c r="O38" s="314"/>
    </row>
    <row r="39" spans="1:15" ht="18.75" customHeight="1">
      <c r="A39" s="111">
        <f t="shared" si="1"/>
        <v>27</v>
      </c>
      <c r="B39" s="53"/>
      <c r="C39" s="259" t="s">
        <v>448</v>
      </c>
      <c r="D39" s="260"/>
      <c r="E39" s="177" t="s">
        <v>450</v>
      </c>
      <c r="F39" s="237"/>
      <c r="G39" s="178"/>
      <c r="H39" s="265" t="s">
        <v>424</v>
      </c>
      <c r="I39" s="266"/>
      <c r="J39" s="267"/>
      <c r="K39" s="122" t="s">
        <v>354</v>
      </c>
      <c r="L39" s="134" t="s">
        <v>357</v>
      </c>
      <c r="M39" s="218"/>
      <c r="N39" s="219"/>
      <c r="O39" s="314"/>
    </row>
    <row r="40" spans="1:15" ht="18.75" customHeight="1">
      <c r="A40" s="111">
        <f t="shared" si="1"/>
        <v>28</v>
      </c>
      <c r="B40" s="53"/>
      <c r="C40" s="259" t="s">
        <v>374</v>
      </c>
      <c r="D40" s="260"/>
      <c r="E40" s="268" t="s">
        <v>451</v>
      </c>
      <c r="F40" s="269"/>
      <c r="G40" s="270"/>
      <c r="H40" s="268" t="s">
        <v>489</v>
      </c>
      <c r="I40" s="269"/>
      <c r="J40" s="270"/>
      <c r="K40" s="119" t="s">
        <v>400</v>
      </c>
      <c r="L40" s="134" t="s">
        <v>452</v>
      </c>
      <c r="M40" s="318"/>
      <c r="N40" s="319"/>
      <c r="O40" s="320"/>
    </row>
    <row r="41" spans="1:15" ht="18.75" customHeight="1" thickBot="1">
      <c r="A41" s="113">
        <f t="shared" si="1"/>
        <v>29</v>
      </c>
      <c r="B41" s="128" t="s">
        <v>455</v>
      </c>
      <c r="C41" s="337" t="s">
        <v>393</v>
      </c>
      <c r="D41" s="338"/>
      <c r="E41" s="366" t="s">
        <v>453</v>
      </c>
      <c r="F41" s="367"/>
      <c r="G41" s="368"/>
      <c r="H41" s="377" t="s">
        <v>431</v>
      </c>
      <c r="I41" s="377"/>
      <c r="J41" s="377"/>
      <c r="K41" s="138" t="s">
        <v>407</v>
      </c>
      <c r="L41" s="139" t="s">
        <v>454</v>
      </c>
      <c r="M41" s="350"/>
      <c r="N41" s="351"/>
      <c r="O41" s="352"/>
    </row>
    <row r="42" spans="1:15" ht="18.75" customHeight="1" thickBot="1" thickTop="1">
      <c r="A42" s="333" t="s">
        <v>353</v>
      </c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</row>
    <row r="43" spans="1:16" ht="18.75" customHeight="1" thickTop="1">
      <c r="A43" s="114">
        <v>30</v>
      </c>
      <c r="B43" s="123" t="s">
        <v>456</v>
      </c>
      <c r="C43" s="312" t="s">
        <v>355</v>
      </c>
      <c r="D43" s="313"/>
      <c r="E43" s="347" t="s">
        <v>457</v>
      </c>
      <c r="F43" s="348"/>
      <c r="G43" s="349"/>
      <c r="H43" s="347" t="s">
        <v>424</v>
      </c>
      <c r="I43" s="348"/>
      <c r="J43" s="349"/>
      <c r="K43" s="137" t="s">
        <v>407</v>
      </c>
      <c r="L43" s="135" t="s">
        <v>356</v>
      </c>
      <c r="M43" s="344"/>
      <c r="N43" s="345"/>
      <c r="O43" s="346"/>
      <c r="P43" s="89"/>
    </row>
    <row r="44" spans="1:15" ht="18.75" customHeight="1">
      <c r="A44" s="110">
        <f t="shared" si="1"/>
        <v>31</v>
      </c>
      <c r="B44" s="118"/>
      <c r="C44" s="257" t="s">
        <v>370</v>
      </c>
      <c r="D44" s="258"/>
      <c r="E44" s="194" t="s">
        <v>458</v>
      </c>
      <c r="F44" s="252"/>
      <c r="G44" s="195"/>
      <c r="H44" s="268" t="s">
        <v>422</v>
      </c>
      <c r="I44" s="269"/>
      <c r="J44" s="270"/>
      <c r="K44" s="119" t="s">
        <v>400</v>
      </c>
      <c r="L44" s="131" t="s">
        <v>371</v>
      </c>
      <c r="M44" s="218"/>
      <c r="N44" s="219"/>
      <c r="O44" s="314"/>
    </row>
    <row r="45" spans="1:15" ht="18.75" customHeight="1">
      <c r="A45" s="110">
        <f t="shared" si="1"/>
        <v>32</v>
      </c>
      <c r="B45" s="118"/>
      <c r="C45" s="259" t="s">
        <v>375</v>
      </c>
      <c r="D45" s="260"/>
      <c r="E45" s="177" t="s">
        <v>459</v>
      </c>
      <c r="F45" s="237"/>
      <c r="G45" s="178"/>
      <c r="H45" s="268" t="s">
        <v>489</v>
      </c>
      <c r="I45" s="269"/>
      <c r="J45" s="270"/>
      <c r="K45" s="122" t="s">
        <v>400</v>
      </c>
      <c r="L45" s="126" t="s">
        <v>460</v>
      </c>
      <c r="M45" s="218"/>
      <c r="N45" s="219"/>
      <c r="O45" s="314"/>
    </row>
    <row r="46" spans="1:15" ht="18.75" customHeight="1">
      <c r="A46" s="110">
        <f t="shared" si="1"/>
        <v>33</v>
      </c>
      <c r="B46" s="118"/>
      <c r="C46" s="263" t="s">
        <v>369</v>
      </c>
      <c r="D46" s="264"/>
      <c r="E46" s="271" t="s">
        <v>461</v>
      </c>
      <c r="F46" s="272"/>
      <c r="G46" s="273"/>
      <c r="H46" s="268" t="s">
        <v>422</v>
      </c>
      <c r="I46" s="269"/>
      <c r="J46" s="270"/>
      <c r="K46" s="122" t="s">
        <v>407</v>
      </c>
      <c r="L46" s="131" t="s">
        <v>462</v>
      </c>
      <c r="M46" s="218"/>
      <c r="N46" s="219"/>
      <c r="O46" s="314"/>
    </row>
    <row r="47" spans="1:15" ht="18.75" customHeight="1">
      <c r="A47" s="110">
        <f t="shared" si="1"/>
        <v>34</v>
      </c>
      <c r="B47" s="118"/>
      <c r="C47" s="263" t="s">
        <v>168</v>
      </c>
      <c r="D47" s="264"/>
      <c r="E47" s="271" t="s">
        <v>463</v>
      </c>
      <c r="F47" s="272"/>
      <c r="G47" s="273"/>
      <c r="H47" s="265" t="s">
        <v>484</v>
      </c>
      <c r="I47" s="266"/>
      <c r="J47" s="267"/>
      <c r="K47" s="122" t="s">
        <v>407</v>
      </c>
      <c r="L47" s="131" t="s">
        <v>389</v>
      </c>
      <c r="M47" s="218"/>
      <c r="N47" s="219"/>
      <c r="O47" s="314"/>
    </row>
    <row r="48" spans="1:15" ht="18.75" customHeight="1">
      <c r="A48" s="110">
        <f t="shared" si="1"/>
        <v>35</v>
      </c>
      <c r="B48" s="53"/>
      <c r="C48" s="310" t="s">
        <v>410</v>
      </c>
      <c r="D48" s="311"/>
      <c r="E48" s="268" t="s">
        <v>464</v>
      </c>
      <c r="F48" s="269"/>
      <c r="G48" s="270"/>
      <c r="H48" s="269" t="s">
        <v>422</v>
      </c>
      <c r="I48" s="269"/>
      <c r="J48" s="269"/>
      <c r="K48" s="115" t="s">
        <v>433</v>
      </c>
      <c r="L48" s="134" t="s">
        <v>363</v>
      </c>
      <c r="M48" s="218"/>
      <c r="N48" s="219"/>
      <c r="O48" s="314"/>
    </row>
    <row r="49" spans="1:15" ht="18.75" customHeight="1">
      <c r="A49" s="110">
        <f t="shared" si="1"/>
        <v>36</v>
      </c>
      <c r="B49" s="53"/>
      <c r="C49" s="259" t="s">
        <v>378</v>
      </c>
      <c r="D49" s="260"/>
      <c r="E49" s="392" t="s">
        <v>494</v>
      </c>
      <c r="F49" s="393"/>
      <c r="G49" s="394"/>
      <c r="H49" s="268" t="s">
        <v>489</v>
      </c>
      <c r="I49" s="269"/>
      <c r="J49" s="270"/>
      <c r="K49" s="122" t="s">
        <v>354</v>
      </c>
      <c r="L49" s="127" t="s">
        <v>379</v>
      </c>
      <c r="M49" s="218"/>
      <c r="N49" s="219"/>
      <c r="O49" s="314"/>
    </row>
    <row r="50" spans="1:15" ht="18.75" customHeight="1">
      <c r="A50" s="110">
        <f t="shared" si="1"/>
        <v>37</v>
      </c>
      <c r="B50" s="53"/>
      <c r="C50" s="259" t="s">
        <v>391</v>
      </c>
      <c r="D50" s="260"/>
      <c r="E50" s="268" t="s">
        <v>465</v>
      </c>
      <c r="F50" s="269"/>
      <c r="G50" s="270"/>
      <c r="H50" s="376" t="s">
        <v>431</v>
      </c>
      <c r="I50" s="376"/>
      <c r="J50" s="376"/>
      <c r="K50" s="119" t="s">
        <v>412</v>
      </c>
      <c r="L50" s="127" t="s">
        <v>392</v>
      </c>
      <c r="M50" s="318"/>
      <c r="N50" s="319"/>
      <c r="O50" s="320"/>
    </row>
    <row r="51" spans="1:19" ht="18.75" customHeight="1" thickBot="1">
      <c r="A51" s="113">
        <f t="shared" si="1"/>
        <v>38</v>
      </c>
      <c r="B51" s="128" t="s">
        <v>481</v>
      </c>
      <c r="C51" s="337" t="s">
        <v>168</v>
      </c>
      <c r="D51" s="338"/>
      <c r="E51" s="366" t="s">
        <v>466</v>
      </c>
      <c r="F51" s="367"/>
      <c r="G51" s="368"/>
      <c r="H51" s="265" t="s">
        <v>484</v>
      </c>
      <c r="I51" s="266"/>
      <c r="J51" s="267"/>
      <c r="K51" s="138" t="s">
        <v>407</v>
      </c>
      <c r="L51" s="140" t="s">
        <v>373</v>
      </c>
      <c r="M51" s="350"/>
      <c r="N51" s="351"/>
      <c r="O51" s="352"/>
      <c r="S51" s="5"/>
    </row>
    <row r="52" spans="1:19" ht="7.5" customHeight="1" thickBot="1" thickTop="1">
      <c r="A52" s="321"/>
      <c r="B52" s="321"/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S52" s="5"/>
    </row>
    <row r="53" spans="1:15" ht="18.75" customHeight="1">
      <c r="A53" s="315" t="s">
        <v>353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7"/>
    </row>
    <row r="54" spans="1:15" ht="18.75" customHeight="1" thickBot="1">
      <c r="A54" s="395" t="s">
        <v>495</v>
      </c>
      <c r="B54" s="39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7"/>
    </row>
    <row r="55" spans="1:15" ht="7.5" customHeight="1" thickBot="1">
      <c r="A55" s="256"/>
      <c r="B55" s="256"/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</row>
    <row r="56" spans="1:15" ht="18.75" customHeight="1" thickTop="1">
      <c r="A56" s="114">
        <v>39</v>
      </c>
      <c r="B56" s="130" t="s">
        <v>467</v>
      </c>
      <c r="C56" s="312" t="s">
        <v>385</v>
      </c>
      <c r="D56" s="313"/>
      <c r="E56" s="347" t="s">
        <v>468</v>
      </c>
      <c r="F56" s="348"/>
      <c r="G56" s="349"/>
      <c r="H56" s="268" t="s">
        <v>485</v>
      </c>
      <c r="I56" s="269"/>
      <c r="J56" s="270"/>
      <c r="K56" s="137" t="s">
        <v>407</v>
      </c>
      <c r="L56" s="135" t="s">
        <v>469</v>
      </c>
      <c r="M56" s="380"/>
      <c r="N56" s="381"/>
      <c r="O56" s="382"/>
    </row>
    <row r="57" spans="1:15" ht="18.75" customHeight="1">
      <c r="A57" s="112">
        <f>+A56+1</f>
        <v>40</v>
      </c>
      <c r="B57" s="120"/>
      <c r="C57" s="257" t="s">
        <v>66</v>
      </c>
      <c r="D57" s="258"/>
      <c r="E57" s="265" t="s">
        <v>470</v>
      </c>
      <c r="F57" s="266"/>
      <c r="G57" s="267"/>
      <c r="H57" s="268" t="s">
        <v>489</v>
      </c>
      <c r="I57" s="269"/>
      <c r="J57" s="270"/>
      <c r="K57" s="122" t="s">
        <v>418</v>
      </c>
      <c r="L57" s="131" t="s">
        <v>372</v>
      </c>
      <c r="M57" s="253"/>
      <c r="N57" s="254"/>
      <c r="O57" s="255"/>
    </row>
    <row r="58" spans="1:15" ht="18.75" customHeight="1">
      <c r="A58" s="112">
        <f aca="true" t="shared" si="2" ref="A58:A63">+A57+1</f>
        <v>41</v>
      </c>
      <c r="B58" s="120"/>
      <c r="C58" s="259" t="s">
        <v>499</v>
      </c>
      <c r="D58" s="260"/>
      <c r="E58" s="268" t="s">
        <v>496</v>
      </c>
      <c r="F58" s="269"/>
      <c r="G58" s="270"/>
      <c r="H58" s="268" t="s">
        <v>422</v>
      </c>
      <c r="I58" s="269"/>
      <c r="J58" s="270"/>
      <c r="K58" s="122" t="s">
        <v>407</v>
      </c>
      <c r="L58" s="126" t="s">
        <v>367</v>
      </c>
      <c r="M58" s="253"/>
      <c r="N58" s="254"/>
      <c r="O58" s="255"/>
    </row>
    <row r="59" spans="1:15" ht="18.75" customHeight="1">
      <c r="A59" s="112">
        <f t="shared" si="2"/>
        <v>42</v>
      </c>
      <c r="B59" s="121"/>
      <c r="C59" s="261" t="s">
        <v>472</v>
      </c>
      <c r="D59" s="262"/>
      <c r="E59" s="271" t="s">
        <v>500</v>
      </c>
      <c r="F59" s="272"/>
      <c r="G59" s="273"/>
      <c r="H59" s="268" t="s">
        <v>489</v>
      </c>
      <c r="I59" s="269"/>
      <c r="J59" s="270"/>
      <c r="K59" s="119" t="s">
        <v>501</v>
      </c>
      <c r="L59" s="134" t="s">
        <v>471</v>
      </c>
      <c r="M59" s="253"/>
      <c r="N59" s="254"/>
      <c r="O59" s="255"/>
    </row>
    <row r="60" spans="1:15" ht="18.75" customHeight="1">
      <c r="A60" s="112">
        <f t="shared" si="2"/>
        <v>43</v>
      </c>
      <c r="B60" s="141"/>
      <c r="C60" s="341" t="s">
        <v>491</v>
      </c>
      <c r="D60" s="311"/>
      <c r="E60" s="265" t="s">
        <v>473</v>
      </c>
      <c r="F60" s="266"/>
      <c r="G60" s="267"/>
      <c r="H60" s="376" t="s">
        <v>431</v>
      </c>
      <c r="I60" s="376"/>
      <c r="J60" s="376"/>
      <c r="K60" s="122" t="s">
        <v>354</v>
      </c>
      <c r="L60" s="122" t="s">
        <v>395</v>
      </c>
      <c r="M60" s="253"/>
      <c r="N60" s="254"/>
      <c r="O60" s="255"/>
    </row>
    <row r="61" spans="1:15" ht="18.75" customHeight="1">
      <c r="A61" s="112">
        <f t="shared" si="2"/>
        <v>44</v>
      </c>
      <c r="B61" s="141"/>
      <c r="C61" s="143" t="s">
        <v>474</v>
      </c>
      <c r="D61" s="142"/>
      <c r="E61" s="265" t="s">
        <v>475</v>
      </c>
      <c r="F61" s="266"/>
      <c r="G61" s="267"/>
      <c r="H61" s="268" t="s">
        <v>489</v>
      </c>
      <c r="I61" s="269"/>
      <c r="J61" s="270"/>
      <c r="K61" s="122" t="s">
        <v>354</v>
      </c>
      <c r="L61" s="122" t="s">
        <v>381</v>
      </c>
      <c r="M61" s="253"/>
      <c r="N61" s="254"/>
      <c r="O61" s="255"/>
    </row>
    <row r="62" spans="1:15" ht="18.75" customHeight="1">
      <c r="A62" s="112">
        <f t="shared" si="2"/>
        <v>45</v>
      </c>
      <c r="B62" s="141"/>
      <c r="C62" s="143" t="s">
        <v>386</v>
      </c>
      <c r="D62" s="142"/>
      <c r="E62" s="265" t="s">
        <v>476</v>
      </c>
      <c r="F62" s="266"/>
      <c r="G62" s="267"/>
      <c r="H62" s="268" t="s">
        <v>485</v>
      </c>
      <c r="I62" s="269"/>
      <c r="J62" s="270"/>
      <c r="K62" s="122" t="s">
        <v>354</v>
      </c>
      <c r="L62" s="122" t="s">
        <v>387</v>
      </c>
      <c r="M62" s="253"/>
      <c r="N62" s="254"/>
      <c r="O62" s="255"/>
    </row>
    <row r="63" spans="1:15" ht="18.75" customHeight="1" thickBot="1">
      <c r="A63" s="144">
        <f t="shared" si="2"/>
        <v>46</v>
      </c>
      <c r="B63" s="145" t="s">
        <v>478</v>
      </c>
      <c r="C63" s="146" t="s">
        <v>497</v>
      </c>
      <c r="D63" s="147"/>
      <c r="E63" s="288" t="s">
        <v>477</v>
      </c>
      <c r="F63" s="289"/>
      <c r="G63" s="290"/>
      <c r="H63" s="377" t="s">
        <v>431</v>
      </c>
      <c r="I63" s="377"/>
      <c r="J63" s="377"/>
      <c r="K63" s="129" t="s">
        <v>433</v>
      </c>
      <c r="L63" s="138" t="s">
        <v>363</v>
      </c>
      <c r="M63" s="386"/>
      <c r="N63" s="387"/>
      <c r="O63" s="388"/>
    </row>
    <row r="64" spans="1:15" ht="18.75" customHeight="1" thickBot="1" thickTop="1">
      <c r="A64" s="383" t="s">
        <v>353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5"/>
    </row>
    <row r="65" ht="18" customHeight="1" thickTop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</sheetData>
  <mergeCells count="204">
    <mergeCell ref="M60:O60"/>
    <mergeCell ref="M51:O51"/>
    <mergeCell ref="E56:G56"/>
    <mergeCell ref="E57:G57"/>
    <mergeCell ref="C51:D51"/>
    <mergeCell ref="A54:O54"/>
    <mergeCell ref="E41:G41"/>
    <mergeCell ref="C41:D41"/>
    <mergeCell ref="C40:D40"/>
    <mergeCell ref="E51:G51"/>
    <mergeCell ref="E44:G44"/>
    <mergeCell ref="E43:G43"/>
    <mergeCell ref="E45:G45"/>
    <mergeCell ref="E48:G48"/>
    <mergeCell ref="E46:G46"/>
    <mergeCell ref="E49:G49"/>
    <mergeCell ref="H34:J34"/>
    <mergeCell ref="H35:J35"/>
    <mergeCell ref="E39:G39"/>
    <mergeCell ref="E40:G40"/>
    <mergeCell ref="E34:G34"/>
    <mergeCell ref="E35:G35"/>
    <mergeCell ref="E36:G36"/>
    <mergeCell ref="E37:G37"/>
    <mergeCell ref="H36:J36"/>
    <mergeCell ref="E27:G27"/>
    <mergeCell ref="E25:G25"/>
    <mergeCell ref="E28:G28"/>
    <mergeCell ref="E30:G30"/>
    <mergeCell ref="E33:G33"/>
    <mergeCell ref="H60:J60"/>
    <mergeCell ref="H57:J57"/>
    <mergeCell ref="H56:J56"/>
    <mergeCell ref="H49:J49"/>
    <mergeCell ref="H51:J51"/>
    <mergeCell ref="H50:J50"/>
    <mergeCell ref="H33:J33"/>
    <mergeCell ref="H39:J39"/>
    <mergeCell ref="H37:J37"/>
    <mergeCell ref="H62:J62"/>
    <mergeCell ref="H63:J63"/>
    <mergeCell ref="E59:G59"/>
    <mergeCell ref="E60:G60"/>
    <mergeCell ref="E61:G61"/>
    <mergeCell ref="E62:G62"/>
    <mergeCell ref="E63:G63"/>
    <mergeCell ref="A64:O64"/>
    <mergeCell ref="H6:J6"/>
    <mergeCell ref="E17:G17"/>
    <mergeCell ref="H45:J45"/>
    <mergeCell ref="H44:J44"/>
    <mergeCell ref="H59:J59"/>
    <mergeCell ref="H58:J58"/>
    <mergeCell ref="M62:O62"/>
    <mergeCell ref="M63:O63"/>
    <mergeCell ref="H61:J61"/>
    <mergeCell ref="A1:O2"/>
    <mergeCell ref="M56:O56"/>
    <mergeCell ref="M59:O59"/>
    <mergeCell ref="M47:O47"/>
    <mergeCell ref="M46:O46"/>
    <mergeCell ref="M45:O45"/>
    <mergeCell ref="M44:O44"/>
    <mergeCell ref="M34:O34"/>
    <mergeCell ref="M33:O33"/>
    <mergeCell ref="E29:G29"/>
    <mergeCell ref="A42:O42"/>
    <mergeCell ref="M37:O37"/>
    <mergeCell ref="M36:O36"/>
    <mergeCell ref="M35:O35"/>
    <mergeCell ref="C38:D38"/>
    <mergeCell ref="E38:G38"/>
    <mergeCell ref="H38:J38"/>
    <mergeCell ref="C39:D39"/>
    <mergeCell ref="H41:J41"/>
    <mergeCell ref="H40:J40"/>
    <mergeCell ref="M14:O14"/>
    <mergeCell ref="M13:O13"/>
    <mergeCell ref="M17:O17"/>
    <mergeCell ref="M16:O16"/>
    <mergeCell ref="M15:O15"/>
    <mergeCell ref="A21:O21"/>
    <mergeCell ref="A19:O19"/>
    <mergeCell ref="C17:D17"/>
    <mergeCell ref="H17:J17"/>
    <mergeCell ref="C18:D18"/>
    <mergeCell ref="A20:O20"/>
    <mergeCell ref="M26:O26"/>
    <mergeCell ref="M25:O25"/>
    <mergeCell ref="M24:O24"/>
    <mergeCell ref="M18:O18"/>
    <mergeCell ref="A23:O23"/>
    <mergeCell ref="H18:J18"/>
    <mergeCell ref="E24:G24"/>
    <mergeCell ref="E26:G26"/>
    <mergeCell ref="C24:D24"/>
    <mergeCell ref="H24:J24"/>
    <mergeCell ref="H27:J27"/>
    <mergeCell ref="H28:J28"/>
    <mergeCell ref="C28:D28"/>
    <mergeCell ref="A32:O32"/>
    <mergeCell ref="M31:O31"/>
    <mergeCell ref="M28:O28"/>
    <mergeCell ref="M27:O27"/>
    <mergeCell ref="C31:D31"/>
    <mergeCell ref="E31:G31"/>
    <mergeCell ref="H31:J31"/>
    <mergeCell ref="C25:D25"/>
    <mergeCell ref="H25:J25"/>
    <mergeCell ref="M30:O30"/>
    <mergeCell ref="M29:O29"/>
    <mergeCell ref="H30:J30"/>
    <mergeCell ref="H29:J29"/>
    <mergeCell ref="C29:D29"/>
    <mergeCell ref="C27:D27"/>
    <mergeCell ref="C26:D26"/>
    <mergeCell ref="H26:J26"/>
    <mergeCell ref="C45:D45"/>
    <mergeCell ref="C37:D37"/>
    <mergeCell ref="C44:D44"/>
    <mergeCell ref="M43:O43"/>
    <mergeCell ref="C43:D43"/>
    <mergeCell ref="H43:J43"/>
    <mergeCell ref="M38:O38"/>
    <mergeCell ref="M39:O39"/>
    <mergeCell ref="M40:O40"/>
    <mergeCell ref="M41:O41"/>
    <mergeCell ref="C34:D34"/>
    <mergeCell ref="C35:D35"/>
    <mergeCell ref="C36:D36"/>
    <mergeCell ref="C30:D30"/>
    <mergeCell ref="C33:D33"/>
    <mergeCell ref="C16:D16"/>
    <mergeCell ref="H16:J16"/>
    <mergeCell ref="E15:G15"/>
    <mergeCell ref="E16:G16"/>
    <mergeCell ref="C15:D15"/>
    <mergeCell ref="H15:J15"/>
    <mergeCell ref="C9:D9"/>
    <mergeCell ref="C14:D14"/>
    <mergeCell ref="E14:G14"/>
    <mergeCell ref="H13:J13"/>
    <mergeCell ref="E13:G13"/>
    <mergeCell ref="E8:G8"/>
    <mergeCell ref="C10:D10"/>
    <mergeCell ref="H10:J10"/>
    <mergeCell ref="E9:G9"/>
    <mergeCell ref="A3:A4"/>
    <mergeCell ref="C3:D4"/>
    <mergeCell ref="C13:D13"/>
    <mergeCell ref="B3:B4"/>
    <mergeCell ref="A5:O5"/>
    <mergeCell ref="M3:O4"/>
    <mergeCell ref="A11:O11"/>
    <mergeCell ref="C7:D7"/>
    <mergeCell ref="H12:J12"/>
    <mergeCell ref="E6:G6"/>
    <mergeCell ref="A53:O53"/>
    <mergeCell ref="H48:J48"/>
    <mergeCell ref="C49:D49"/>
    <mergeCell ref="C50:D50"/>
    <mergeCell ref="M49:O49"/>
    <mergeCell ref="M50:O50"/>
    <mergeCell ref="A52:O52"/>
    <mergeCell ref="E50:G50"/>
    <mergeCell ref="M9:O9"/>
    <mergeCell ref="M12:O12"/>
    <mergeCell ref="C6:D6"/>
    <mergeCell ref="C48:D48"/>
    <mergeCell ref="M48:O48"/>
    <mergeCell ref="H7:J7"/>
    <mergeCell ref="H8:J8"/>
    <mergeCell ref="H9:J9"/>
    <mergeCell ref="C8:D8"/>
    <mergeCell ref="E7:G7"/>
    <mergeCell ref="H3:J4"/>
    <mergeCell ref="L3:L4"/>
    <mergeCell ref="K3:K4"/>
    <mergeCell ref="E3:G4"/>
    <mergeCell ref="A22:O22"/>
    <mergeCell ref="M6:O6"/>
    <mergeCell ref="M7:O7"/>
    <mergeCell ref="M8:O8"/>
    <mergeCell ref="E18:G18"/>
    <mergeCell ref="E10:G10"/>
    <mergeCell ref="H14:J14"/>
    <mergeCell ref="C12:D12"/>
    <mergeCell ref="E12:G12"/>
    <mergeCell ref="M10:O10"/>
    <mergeCell ref="C46:D46"/>
    <mergeCell ref="C47:D47"/>
    <mergeCell ref="H47:J47"/>
    <mergeCell ref="H46:J46"/>
    <mergeCell ref="E47:G47"/>
    <mergeCell ref="M61:O61"/>
    <mergeCell ref="A55:O55"/>
    <mergeCell ref="C57:D57"/>
    <mergeCell ref="C58:D58"/>
    <mergeCell ref="C59:D59"/>
    <mergeCell ref="M58:O58"/>
    <mergeCell ref="M57:O57"/>
    <mergeCell ref="C56:D56"/>
    <mergeCell ref="C60:D60"/>
    <mergeCell ref="E58:G58"/>
  </mergeCells>
  <printOptions horizontalCentered="1" verticalCentered="1"/>
  <pageMargins left="0" right="0" top="0" bottom="0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Guy</cp:lastModifiedBy>
  <cp:lastPrinted>2015-04-01T19:21:32Z</cp:lastPrinted>
  <dcterms:created xsi:type="dcterms:W3CDTF">1996-10-21T11:03:58Z</dcterms:created>
  <dcterms:modified xsi:type="dcterms:W3CDTF">2015-04-10T06:55:22Z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